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DFE2FD8-765C-4AB4-B809-99D1809E2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6" l="1"/>
  <c r="Z39" i="6"/>
  <c r="Z38" i="6"/>
  <c r="Z37" i="6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Z40" i="4"/>
  <c r="Z39" i="4"/>
  <c r="Z38" i="4"/>
  <c r="Z37" i="4" l="1"/>
  <c r="U40" i="6"/>
  <c r="P40" i="6"/>
  <c r="K40" i="6"/>
  <c r="U40" i="4"/>
  <c r="P40" i="4"/>
  <c r="K40" i="4"/>
</calcChain>
</file>

<file path=xl/sharedStrings.xml><?xml version="1.0" encoding="utf-8"?>
<sst xmlns="http://schemas.openxmlformats.org/spreadsheetml/2006/main" count="343" uniqueCount="95">
  <si>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</si>
  <si>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</si>
  <si>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</si>
  <si>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</si>
  <si>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</si>
  <si>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</si>
  <si>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</si>
  <si>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</si>
  <si>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</si>
  <si>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</si>
  <si>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</si>
  <si>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</si>
  <si>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</si>
  <si>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</si>
  <si>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</si>
  <si>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</si>
  <si>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</si>
  <si>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</si>
  <si>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</si>
  <si>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</si>
  <si>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</si>
  <si>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</si>
  <si>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</si>
  <si>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</si>
  <si>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</si>
  <si>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</si>
  <si>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</si>
  <si>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</si>
  <si>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</si>
  <si>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</si>
  <si>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</si>
  <si>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</si>
  <si>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</si>
  <si>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</si>
  <si>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</si>
  <si>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</si>
  <si>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</si>
  <si>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</si>
  <si>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</si>
  <si>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</si>
  <si>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</si>
  <si>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</si>
  <si>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</si>
  <si>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</si>
  <si>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</si>
  <si>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</si>
  <si>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</si>
  <si>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</si>
  <si>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</si>
  <si>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</si>
  <si>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</si>
  <si>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</si>
  <si>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</si>
  <si>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</si>
  <si>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</si>
  <si>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</si>
  <si>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</si>
  <si>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</si>
  <si>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</si>
  <si>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</si>
  <si>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</si>
  <si>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</si>
  <si>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</si>
  <si>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</si>
  <si>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</si>
  <si>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</si>
  <si>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</si>
  <si>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</si>
  <si>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</si>
  <si>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</si>
  <si>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</si>
  <si>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</si>
  <si>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</si>
  <si>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</si>
  <si>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</si>
  <si>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</si>
  <si>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</si>
  <si>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</si>
  <si>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</si>
  <si>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</si>
  <si>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</si>
  <si>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</si>
  <si>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</si>
  <si>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</si>
  <si>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</si>
  <si>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</si>
  <si>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</si>
  <si>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</si>
  <si>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</si>
  <si>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</si>
  <si>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</si>
  <si>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⇐第１号（単位住戸+共用部）、第２号（単位住戸のみ）</t>
    <rPh sb="1" eb="2">
      <t>ダイ</t>
    </rPh>
    <rPh sb="3" eb="4">
      <t>ゴウ</t>
    </rPh>
    <rPh sb="5" eb="7">
      <t>タンイ</t>
    </rPh>
    <rPh sb="7" eb="9">
      <t>ジュウコ</t>
    </rPh>
    <rPh sb="10" eb="13">
      <t>キョウヨウブ</t>
    </rPh>
    <rPh sb="15" eb="16">
      <t>ダイ</t>
    </rPh>
    <rPh sb="17" eb="18">
      <t>ゴウ</t>
    </rPh>
    <rPh sb="19" eb="21">
      <t>タンイ</t>
    </rPh>
    <rPh sb="21" eb="23">
      <t>ジュウコ</t>
    </rPh>
    <phoneticPr fontId="1"/>
  </si>
  <si>
    <t>■</t>
  </si>
  <si>
    <t>[MJ/年]</t>
    <rPh sb="4" eb="5">
      <t>ネン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</si>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</sst>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_ ;[Red]\-#,##0.00\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9"/>
      <name val="Osaka"/>
      <family val="3"/>
      <charset val="128"/>
    </font>
    <font>
      <sz val="10.5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2" borderId="0" xfId="2" applyFont="1" applyFill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2" fillId="2" borderId="11" xfId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38" fontId="2" fillId="2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2" applyFont="1"/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49" fontId="2" fillId="2" borderId="16" xfId="0" quotePrefix="1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2" fillId="2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177" fontId="2" fillId="2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0" fontId="2" fillId="2" borderId="0" xfId="1" applyNumberFormat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>
      <alignment vertical="center"/>
    </xf>
    <xf numFmtId="2" fontId="2" fillId="0" borderId="11" xfId="0" applyNumberFormat="1" applyFont="1" applyBorder="1">
      <alignment vertical="center"/>
    </xf>
    <xf numFmtId="2" fontId="2" fillId="0" borderId="12" xfId="0" applyNumberFormat="1" applyFont="1" applyBorder="1">
      <alignment vertical="center"/>
    </xf>
    <xf numFmtId="2" fontId="2" fillId="0" borderId="13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4" xfId="2" xr:uid="{2D8B799C-3F03-499D-9E56-71CE562C6666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960C"/>
      <color rgb="FFFFC0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190500</xdr:rowOff>
    </xdr:from>
    <xdr:to>
      <xdr:col>24</xdr:col>
      <xdr:colOff>133350</xdr:colOff>
      <xdr:row>16</xdr:row>
      <xdr:rowOff>38101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C790C63-4707-C47F-CC1A-FE673E8F9C5D}"/>
            </a:ext>
          </a:extLst>
        </xdr:cNvPr>
        <xdr:cNvGrpSpPr/>
      </xdr:nvGrpSpPr>
      <xdr:grpSpPr>
        <a:xfrm>
          <a:off x="7229475" y="771525"/>
          <a:ext cx="6981825" cy="3343276"/>
          <a:chOff x="7162800" y="1000125"/>
          <a:chExt cx="6981825" cy="334327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DB2BF9E-FE16-4001-ABD3-E9B2AD1953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485823" y="1000125"/>
            <a:ext cx="5263803" cy="3230218"/>
          </a:xfrm>
          <a:prstGeom prst="rect">
            <a:avLst/>
          </a:prstGeom>
        </xdr:spPr>
      </xdr:pic>
      <xdr:sp macro="" textlink="">
        <xdr:nvSpPr>
          <xdr:cNvPr id="3" name="矢印: 左 2">
            <a:extLst>
              <a:ext uri="{FF2B5EF4-FFF2-40B4-BE49-F238E27FC236}">
                <a16:creationId xmlns:a16="http://schemas.microsoft.com/office/drawing/2014/main" id="{9C4EEA36-4210-4491-8592-4D467C934CB4}"/>
              </a:ext>
            </a:extLst>
          </xdr:cNvPr>
          <xdr:cNvSpPr/>
        </xdr:nvSpPr>
        <xdr:spPr>
          <a:xfrm>
            <a:off x="7162800" y="23812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D33B9E6-1BA2-473E-AB86-80BBC8AAEC57}"/>
              </a:ext>
            </a:extLst>
          </xdr:cNvPr>
          <xdr:cNvSpPr/>
        </xdr:nvSpPr>
        <xdr:spPr>
          <a:xfrm>
            <a:off x="11039062" y="30045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158832C-A688-4466-8F08-7ADEC73D113C}"/>
              </a:ext>
            </a:extLst>
          </xdr:cNvPr>
          <xdr:cNvSpPr/>
        </xdr:nvSpPr>
        <xdr:spPr>
          <a:xfrm>
            <a:off x="11075507" y="3529636"/>
            <a:ext cx="750403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E646109-4684-4B14-B9BB-60360812BE46}"/>
              </a:ext>
            </a:extLst>
          </xdr:cNvPr>
          <xdr:cNvSpPr/>
        </xdr:nvSpPr>
        <xdr:spPr>
          <a:xfrm>
            <a:off x="11849102" y="3524666"/>
            <a:ext cx="750403" cy="27829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AF676558-F38B-48E7-F4A5-36CA8CC6A401}"/>
              </a:ext>
            </a:extLst>
          </xdr:cNvPr>
          <xdr:cNvSpPr/>
        </xdr:nvSpPr>
        <xdr:spPr>
          <a:xfrm>
            <a:off x="9639300" y="23812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7B8F7F6E-246C-4858-810A-B3677C5B0A23}"/>
              </a:ext>
            </a:extLst>
          </xdr:cNvPr>
          <xdr:cNvSpPr/>
        </xdr:nvSpPr>
        <xdr:spPr>
          <a:xfrm>
            <a:off x="8772525" y="3238500"/>
            <a:ext cx="2057400" cy="323851"/>
          </a:xfrm>
          <a:prstGeom prst="wedgeRoundRectCallout">
            <a:avLst>
              <a:gd name="adj1" fmla="val 60909"/>
              <a:gd name="adj2" fmla="val 9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4FB2C22E-C6B1-467D-836F-B9F0B68BF2D1}"/>
              </a:ext>
            </a:extLst>
          </xdr:cNvPr>
          <xdr:cNvSpPr/>
        </xdr:nvSpPr>
        <xdr:spPr>
          <a:xfrm>
            <a:off x="12220575" y="4019550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</xdr:row>
      <xdr:rowOff>152400</xdr:rowOff>
    </xdr:from>
    <xdr:to>
      <xdr:col>24</xdr:col>
      <xdr:colOff>95250</xdr:colOff>
      <xdr:row>16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AEB17EE-64FD-43D4-9D43-86CBC8C2BCB7}"/>
            </a:ext>
          </a:extLst>
        </xdr:cNvPr>
        <xdr:cNvGrpSpPr/>
      </xdr:nvGrpSpPr>
      <xdr:grpSpPr>
        <a:xfrm>
          <a:off x="7191375" y="733425"/>
          <a:ext cx="6981825" cy="3343276"/>
          <a:chOff x="7162800" y="1000125"/>
          <a:chExt cx="6981825" cy="334327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654D12C7-AA6C-FAD6-9842-CBA262941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485823" y="1000125"/>
            <a:ext cx="5263803" cy="3230218"/>
          </a:xfrm>
          <a:prstGeom prst="rect">
            <a:avLst/>
          </a:prstGeom>
        </xdr:spPr>
      </xdr:pic>
      <xdr:sp macro="" textlink="">
        <xdr:nvSpPr>
          <xdr:cNvPr id="4" name="矢印: 左 3">
            <a:extLst>
              <a:ext uri="{FF2B5EF4-FFF2-40B4-BE49-F238E27FC236}">
                <a16:creationId xmlns:a16="http://schemas.microsoft.com/office/drawing/2014/main" id="{B6CFD4D6-7277-4366-74A4-C82B44342C27}"/>
              </a:ext>
            </a:extLst>
          </xdr:cNvPr>
          <xdr:cNvSpPr/>
        </xdr:nvSpPr>
        <xdr:spPr>
          <a:xfrm>
            <a:off x="7162800" y="23812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13745C87-E57E-A9EC-8BCE-E46EF01ACE8C}"/>
              </a:ext>
            </a:extLst>
          </xdr:cNvPr>
          <xdr:cNvSpPr/>
        </xdr:nvSpPr>
        <xdr:spPr>
          <a:xfrm>
            <a:off x="11039062" y="30045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2D8545C-07B3-09A6-DE1A-142CF436B91C}"/>
              </a:ext>
            </a:extLst>
          </xdr:cNvPr>
          <xdr:cNvSpPr/>
        </xdr:nvSpPr>
        <xdr:spPr>
          <a:xfrm>
            <a:off x="11075507" y="3529636"/>
            <a:ext cx="750403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269FAAD-D4C4-4702-0DD4-BC7C436D530E}"/>
              </a:ext>
            </a:extLst>
          </xdr:cNvPr>
          <xdr:cNvSpPr/>
        </xdr:nvSpPr>
        <xdr:spPr>
          <a:xfrm>
            <a:off x="11849102" y="3524666"/>
            <a:ext cx="750403" cy="27829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B3F2E670-394E-A082-0089-85A4C650328A}"/>
              </a:ext>
            </a:extLst>
          </xdr:cNvPr>
          <xdr:cNvSpPr/>
        </xdr:nvSpPr>
        <xdr:spPr>
          <a:xfrm>
            <a:off x="9639300" y="23812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70E4FF26-1269-0770-3786-B88FA1602FB3}"/>
              </a:ext>
            </a:extLst>
          </xdr:cNvPr>
          <xdr:cNvSpPr/>
        </xdr:nvSpPr>
        <xdr:spPr>
          <a:xfrm>
            <a:off x="8772525" y="3238500"/>
            <a:ext cx="2057400" cy="323851"/>
          </a:xfrm>
          <a:prstGeom prst="wedgeRoundRectCallout">
            <a:avLst>
              <a:gd name="adj1" fmla="val 60909"/>
              <a:gd name="adj2" fmla="val 9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2F66920B-E5D1-99D6-E6B3-4B58B77AC720}"/>
              </a:ext>
            </a:extLst>
          </xdr:cNvPr>
          <xdr:cNvSpPr/>
        </xdr:nvSpPr>
        <xdr:spPr>
          <a:xfrm>
            <a:off x="12220575" y="4019550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63"/>
  <sheetViews>
    <sheetView showGridLines="0" tabSelected="1" view="pageBreakPreview" zoomScale="115" zoomScaleNormal="100" zoomScaleSheetLayoutView="115" workbookViewId="0">
      <selection activeCell="Z37" sqref="Z37:AA37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1" ht="9.9499999999999993" customHeight="1"/>
    <row r="2" spans="2:31" ht="18" customHeight="1">
      <c r="B2" s="1" t="s">
        <v>88</v>
      </c>
    </row>
    <row r="3" spans="2:31" ht="18" customHeight="1">
      <c r="B3" s="56" t="s">
        <v>28</v>
      </c>
      <c r="C3" s="57"/>
      <c r="D3" s="6" t="s">
        <v>36</v>
      </c>
      <c r="E3" s="48"/>
      <c r="F3" s="49"/>
      <c r="G3" s="6" t="s">
        <v>38</v>
      </c>
      <c r="H3" s="50"/>
      <c r="I3" s="50"/>
      <c r="J3" s="50"/>
      <c r="K3" s="50"/>
      <c r="L3" s="6" t="s">
        <v>36</v>
      </c>
      <c r="M3" s="48"/>
      <c r="N3" s="49"/>
      <c r="O3" s="6" t="s">
        <v>38</v>
      </c>
      <c r="P3" s="50"/>
      <c r="Q3" s="50"/>
      <c r="R3" s="50"/>
      <c r="S3" s="50"/>
      <c r="T3" s="6" t="s">
        <v>36</v>
      </c>
      <c r="U3" s="48"/>
      <c r="V3" s="49"/>
      <c r="W3" s="6" t="s">
        <v>38</v>
      </c>
      <c r="X3" s="50"/>
      <c r="Y3" s="50"/>
      <c r="Z3" s="50"/>
      <c r="AA3" s="50"/>
      <c r="AB3" s="50"/>
      <c r="AC3" s="35"/>
      <c r="AD3" s="34"/>
      <c r="AE3" s="34"/>
    </row>
    <row r="4" spans="2:31" ht="18" customHeight="1">
      <c r="B4" s="56" t="s">
        <v>29</v>
      </c>
      <c r="C4" s="57"/>
      <c r="D4" s="5"/>
      <c r="E4" s="51" t="s">
        <v>32</v>
      </c>
      <c r="F4" s="51"/>
      <c r="G4" s="51"/>
      <c r="H4" s="51"/>
      <c r="I4" s="6"/>
      <c r="J4" s="48"/>
      <c r="K4" s="49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34"/>
      <c r="AD4" s="46"/>
      <c r="AE4" s="46"/>
    </row>
    <row r="5" spans="2:31" ht="18" customHeight="1">
      <c r="B5" s="58" t="s">
        <v>30</v>
      </c>
      <c r="C5" s="59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31" ht="16.5" customHeight="1">
      <c r="B6" s="20"/>
      <c r="C6" s="21"/>
      <c r="G6" s="61" t="s">
        <v>34</v>
      </c>
      <c r="H6" s="61"/>
      <c r="I6" s="61"/>
      <c r="J6" s="61"/>
      <c r="K6" s="61"/>
      <c r="L6" s="61"/>
      <c r="M6" s="61"/>
      <c r="N6" s="52" t="s">
        <v>42</v>
      </c>
      <c r="O6" s="52"/>
      <c r="P6" s="52"/>
      <c r="Q6" s="52"/>
      <c r="R6" s="52"/>
      <c r="S6" s="52"/>
      <c r="T6" s="52"/>
      <c r="U6" s="52" t="s">
        <v>35</v>
      </c>
      <c r="V6" s="52"/>
      <c r="W6" s="52"/>
      <c r="X6" s="52"/>
      <c r="Y6" s="52"/>
      <c r="Z6" s="52"/>
      <c r="AA6" s="52"/>
      <c r="AB6" s="53"/>
    </row>
    <row r="7" spans="2:31" ht="18" customHeight="1">
      <c r="B7" s="20"/>
      <c r="C7" s="21"/>
      <c r="H7" s="13"/>
      <c r="I7" s="13"/>
      <c r="J7" s="13"/>
      <c r="K7" s="13"/>
      <c r="L7" s="13"/>
      <c r="M7" s="13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2:31" ht="18" customHeight="1">
      <c r="B8" s="20"/>
      <c r="C8" s="22" t="s">
        <v>33</v>
      </c>
      <c r="D8" s="14"/>
      <c r="G8" s="1" t="s">
        <v>36</v>
      </c>
      <c r="H8" s="54"/>
      <c r="I8" s="54"/>
      <c r="J8" s="54"/>
      <c r="K8" s="54"/>
      <c r="L8" s="55" t="s">
        <v>37</v>
      </c>
      <c r="M8" s="55"/>
      <c r="N8" s="1" t="s">
        <v>36</v>
      </c>
      <c r="O8" s="54"/>
      <c r="P8" s="54"/>
      <c r="Q8" s="54"/>
      <c r="R8" s="54"/>
      <c r="S8" s="55" t="s">
        <v>37</v>
      </c>
      <c r="T8" s="55"/>
      <c r="U8" s="1" t="s">
        <v>36</v>
      </c>
      <c r="V8" s="54"/>
      <c r="W8" s="54"/>
      <c r="X8" s="54"/>
      <c r="Y8" s="54"/>
      <c r="Z8" s="55" t="s">
        <v>37</v>
      </c>
      <c r="AA8" s="55"/>
      <c r="AB8" s="15"/>
    </row>
    <row r="9" spans="2:31" ht="18" customHeight="1">
      <c r="B9" s="20"/>
      <c r="C9" s="22" t="s">
        <v>39</v>
      </c>
      <c r="D9" s="60" t="s">
        <v>41</v>
      </c>
      <c r="E9" s="60"/>
      <c r="F9" s="60"/>
      <c r="G9" s="1" t="s">
        <v>36</v>
      </c>
      <c r="H9" s="54"/>
      <c r="I9" s="54"/>
      <c r="J9" s="54"/>
      <c r="K9" s="54"/>
      <c r="L9" s="55" t="s">
        <v>37</v>
      </c>
      <c r="M9" s="55"/>
      <c r="N9" s="1" t="s">
        <v>36</v>
      </c>
      <c r="O9" s="54"/>
      <c r="P9" s="54"/>
      <c r="Q9" s="54"/>
      <c r="R9" s="54"/>
      <c r="S9" s="55" t="s">
        <v>37</v>
      </c>
      <c r="T9" s="55"/>
      <c r="U9" s="1" t="s">
        <v>36</v>
      </c>
      <c r="V9" s="54"/>
      <c r="W9" s="54"/>
      <c r="X9" s="54"/>
      <c r="Y9" s="54"/>
      <c r="Z9" s="55" t="s">
        <v>37</v>
      </c>
      <c r="AA9" s="55"/>
      <c r="AB9" s="15"/>
    </row>
    <row r="10" spans="2:31" ht="18" customHeight="1">
      <c r="B10" s="20"/>
      <c r="C10" s="21"/>
      <c r="D10" s="60" t="s">
        <v>40</v>
      </c>
      <c r="E10" s="60"/>
      <c r="F10" s="60"/>
      <c r="G10" s="1" t="s">
        <v>36</v>
      </c>
      <c r="H10" s="54"/>
      <c r="I10" s="54"/>
      <c r="J10" s="54"/>
      <c r="K10" s="54"/>
      <c r="L10" s="55" t="s">
        <v>37</v>
      </c>
      <c r="M10" s="55"/>
      <c r="N10" s="1" t="s">
        <v>36</v>
      </c>
      <c r="O10" s="54"/>
      <c r="P10" s="54"/>
      <c r="Q10" s="54"/>
      <c r="R10" s="54"/>
      <c r="S10" s="55" t="s">
        <v>37</v>
      </c>
      <c r="T10" s="55"/>
      <c r="U10" s="1" t="s">
        <v>36</v>
      </c>
      <c r="V10" s="54"/>
      <c r="W10" s="54"/>
      <c r="X10" s="54"/>
      <c r="Y10" s="54"/>
      <c r="Z10" s="55" t="s">
        <v>37</v>
      </c>
      <c r="AA10" s="55"/>
      <c r="AB10" s="15"/>
    </row>
    <row r="11" spans="2:31" ht="18" customHeight="1">
      <c r="B11" s="20"/>
      <c r="C11" s="22" t="s">
        <v>43</v>
      </c>
      <c r="D11" s="60" t="s">
        <v>41</v>
      </c>
      <c r="E11" s="60"/>
      <c r="F11" s="60"/>
      <c r="G11" s="1" t="s">
        <v>36</v>
      </c>
      <c r="H11" s="54"/>
      <c r="I11" s="54"/>
      <c r="J11" s="54"/>
      <c r="K11" s="54"/>
      <c r="L11" s="55" t="s">
        <v>37</v>
      </c>
      <c r="M11" s="55"/>
      <c r="N11" s="1" t="s">
        <v>36</v>
      </c>
      <c r="O11" s="54"/>
      <c r="P11" s="54"/>
      <c r="Q11" s="54"/>
      <c r="R11" s="54"/>
      <c r="S11" s="55" t="s">
        <v>37</v>
      </c>
      <c r="T11" s="55"/>
      <c r="U11" s="1" t="s">
        <v>36</v>
      </c>
      <c r="V11" s="54"/>
      <c r="W11" s="54"/>
      <c r="X11" s="54"/>
      <c r="Y11" s="54"/>
      <c r="Z11" s="55" t="s">
        <v>37</v>
      </c>
      <c r="AA11" s="55"/>
      <c r="AB11" s="15"/>
    </row>
    <row r="12" spans="2:31" ht="18" customHeight="1">
      <c r="B12" s="23"/>
      <c r="C12" s="24"/>
      <c r="D12" s="62" t="s">
        <v>44</v>
      </c>
      <c r="E12" s="62"/>
      <c r="F12" s="62"/>
      <c r="G12" s="11" t="s">
        <v>36</v>
      </c>
      <c r="H12" s="63"/>
      <c r="I12" s="63"/>
      <c r="J12" s="63"/>
      <c r="K12" s="63"/>
      <c r="L12" s="64" t="s">
        <v>37</v>
      </c>
      <c r="M12" s="64"/>
      <c r="N12" s="11" t="s">
        <v>36</v>
      </c>
      <c r="O12" s="63"/>
      <c r="P12" s="63"/>
      <c r="Q12" s="63"/>
      <c r="R12" s="63"/>
      <c r="S12" s="64" t="s">
        <v>37</v>
      </c>
      <c r="T12" s="64"/>
      <c r="U12" s="11" t="s">
        <v>36</v>
      </c>
      <c r="V12" s="63"/>
      <c r="W12" s="63"/>
      <c r="X12" s="63"/>
      <c r="Y12" s="63"/>
      <c r="Z12" s="64" t="s">
        <v>37</v>
      </c>
      <c r="AA12" s="64"/>
      <c r="AB12" s="12"/>
    </row>
    <row r="13" spans="2:31" ht="18" customHeight="1">
      <c r="B13" s="69" t="s">
        <v>45</v>
      </c>
      <c r="C13" s="70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31" ht="18" customHeight="1">
      <c r="B14" s="71"/>
      <c r="C14" s="72"/>
      <c r="E14" s="19" t="s">
        <v>90</v>
      </c>
      <c r="F14" s="66" t="s">
        <v>47</v>
      </c>
      <c r="G14" s="66"/>
      <c r="H14" s="66"/>
      <c r="I14" s="66"/>
      <c r="J14" s="66"/>
      <c r="K14" s="66"/>
      <c r="L14" s="66"/>
      <c r="M14" s="19" t="s">
        <v>90</v>
      </c>
      <c r="N14" s="66" t="s">
        <v>48</v>
      </c>
      <c r="O14" s="66"/>
      <c r="P14" s="66"/>
      <c r="Q14" s="66"/>
      <c r="R14" s="66"/>
      <c r="S14" s="66"/>
      <c r="T14" s="66"/>
      <c r="U14" s="19" t="s">
        <v>90</v>
      </c>
      <c r="V14" s="66" t="s">
        <v>49</v>
      </c>
      <c r="W14" s="66"/>
      <c r="X14" s="66"/>
      <c r="Y14" s="66"/>
      <c r="Z14" s="66"/>
      <c r="AA14" s="66"/>
      <c r="AB14" s="67"/>
    </row>
    <row r="15" spans="2:31" ht="18" customHeight="1">
      <c r="B15" s="20"/>
      <c r="C15" s="21"/>
      <c r="E15" s="19" t="s">
        <v>90</v>
      </c>
      <c r="F15" s="66" t="s">
        <v>50</v>
      </c>
      <c r="G15" s="66"/>
      <c r="H15" s="66"/>
      <c r="I15" s="66"/>
      <c r="J15" s="66"/>
      <c r="K15" s="66"/>
      <c r="L15" s="66"/>
      <c r="AB15" s="15"/>
    </row>
    <row r="16" spans="2:31" ht="18" customHeight="1">
      <c r="B16" s="20"/>
      <c r="C16" s="21"/>
      <c r="D16" s="1" t="s">
        <v>51</v>
      </c>
      <c r="AB16" s="15"/>
    </row>
    <row r="17" spans="2:30" ht="18" customHeight="1">
      <c r="B17" s="20"/>
      <c r="C17" s="21"/>
      <c r="F17" s="1" t="s">
        <v>52</v>
      </c>
      <c r="J17" s="19" t="s">
        <v>90</v>
      </c>
      <c r="K17" s="1" t="s">
        <v>80</v>
      </c>
      <c r="AB17" s="15"/>
    </row>
    <row r="18" spans="2:30" ht="18" customHeight="1">
      <c r="B18" s="20"/>
      <c r="C18" s="21"/>
      <c r="J18" s="19" t="s">
        <v>90</v>
      </c>
      <c r="K18" s="1" t="s">
        <v>81</v>
      </c>
      <c r="AB18" s="15"/>
    </row>
    <row r="19" spans="2:30" ht="18" customHeight="1">
      <c r="B19" s="20"/>
      <c r="C19" s="21"/>
      <c r="J19" s="19" t="s">
        <v>90</v>
      </c>
      <c r="K19" s="1" t="s">
        <v>53</v>
      </c>
      <c r="AB19" s="15"/>
    </row>
    <row r="20" spans="2:30" ht="18" customHeight="1">
      <c r="B20" s="20"/>
      <c r="C20" s="21"/>
      <c r="K20" s="1" t="s">
        <v>36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1" t="s">
        <v>38</v>
      </c>
      <c r="AB20" s="15"/>
    </row>
    <row r="21" spans="2:30" ht="18" customHeight="1">
      <c r="B21" s="20"/>
      <c r="C21" s="21"/>
      <c r="F21" s="1" t="s">
        <v>54</v>
      </c>
      <c r="AB21" s="15"/>
    </row>
    <row r="22" spans="2:30" ht="18" customHeight="1">
      <c r="B22" s="20"/>
      <c r="C22" s="21"/>
      <c r="F22" s="16" t="s">
        <v>55</v>
      </c>
      <c r="AB22" s="15"/>
    </row>
    <row r="23" spans="2:30" ht="18" customHeight="1">
      <c r="B23" s="20"/>
      <c r="C23" s="21"/>
      <c r="J23" s="19" t="s">
        <v>90</v>
      </c>
      <c r="K23" s="1" t="s">
        <v>82</v>
      </c>
      <c r="AB23" s="15"/>
    </row>
    <row r="24" spans="2:30" ht="18" customHeight="1">
      <c r="B24" s="20"/>
      <c r="C24" s="21"/>
      <c r="J24" s="19" t="s">
        <v>90</v>
      </c>
      <c r="K24" s="1" t="s">
        <v>85</v>
      </c>
      <c r="AB24" s="15"/>
    </row>
    <row r="25" spans="2:30" ht="18" customHeight="1">
      <c r="B25" s="20"/>
      <c r="C25" s="21"/>
      <c r="J25" s="19" t="s">
        <v>90</v>
      </c>
      <c r="K25" s="1" t="s">
        <v>53</v>
      </c>
      <c r="AB25" s="15"/>
    </row>
    <row r="26" spans="2:30" ht="18" customHeight="1">
      <c r="B26" s="20"/>
      <c r="C26" s="21"/>
      <c r="K26" s="1" t="s">
        <v>36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1" t="s">
        <v>38</v>
      </c>
      <c r="AB26" s="15"/>
    </row>
    <row r="27" spans="2:30" ht="18" customHeight="1">
      <c r="B27" s="20"/>
      <c r="C27" s="21"/>
      <c r="F27" s="1" t="s">
        <v>56</v>
      </c>
      <c r="AB27" s="15"/>
    </row>
    <row r="28" spans="2:30" ht="18" customHeight="1">
      <c r="B28" s="20"/>
      <c r="C28" s="21"/>
      <c r="J28" s="19" t="s">
        <v>90</v>
      </c>
      <c r="K28" s="1" t="s">
        <v>83</v>
      </c>
      <c r="AB28" s="15"/>
    </row>
    <row r="29" spans="2:30" ht="18" customHeight="1">
      <c r="B29" s="20"/>
      <c r="C29" s="21"/>
      <c r="J29" s="19" t="s">
        <v>90</v>
      </c>
      <c r="K29" s="1" t="s">
        <v>84</v>
      </c>
      <c r="AB29" s="15"/>
    </row>
    <row r="30" spans="2:30" ht="18" customHeight="1">
      <c r="B30" s="20"/>
      <c r="C30" s="21"/>
      <c r="J30" s="19" t="s">
        <v>90</v>
      </c>
      <c r="K30" s="1" t="s">
        <v>53</v>
      </c>
      <c r="AB30" s="15"/>
    </row>
    <row r="31" spans="2:30" ht="18" customHeight="1">
      <c r="B31" s="20"/>
      <c r="C31" s="21"/>
      <c r="K31" s="1" t="s">
        <v>36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1" t="s">
        <v>38</v>
      </c>
      <c r="AB31" s="15"/>
    </row>
    <row r="32" spans="2:30" ht="18" customHeight="1">
      <c r="B32" s="20"/>
      <c r="C32" s="21"/>
      <c r="J32" s="1" t="s">
        <v>57</v>
      </c>
      <c r="W32" s="1" t="s">
        <v>36</v>
      </c>
      <c r="X32" s="68"/>
      <c r="Y32" s="68"/>
      <c r="Z32" s="68"/>
      <c r="AA32" s="1" t="s">
        <v>38</v>
      </c>
      <c r="AB32" s="15"/>
      <c r="AD32" s="36" t="s">
        <v>91</v>
      </c>
    </row>
    <row r="33" spans="2:28" ht="9.9499999999999993" customHeight="1">
      <c r="B33" s="20"/>
      <c r="C33" s="21"/>
      <c r="AB33" s="15"/>
    </row>
    <row r="34" spans="2:28" ht="18" customHeight="1">
      <c r="B34" s="20"/>
      <c r="C34" s="21"/>
      <c r="E34" s="74" t="s">
        <v>58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75"/>
      <c r="AB34" s="15"/>
    </row>
    <row r="35" spans="2:28" ht="18" customHeight="1">
      <c r="B35" s="20"/>
      <c r="C35" s="21"/>
      <c r="E35" s="80" t="s">
        <v>87</v>
      </c>
      <c r="F35" s="81"/>
      <c r="G35" s="81"/>
      <c r="H35" s="81"/>
      <c r="I35" s="81"/>
      <c r="J35" s="82"/>
      <c r="K35" s="73" t="s">
        <v>62</v>
      </c>
      <c r="L35" s="73"/>
      <c r="M35" s="73"/>
      <c r="N35" s="73"/>
      <c r="O35" s="73"/>
      <c r="P35" s="73" t="s">
        <v>63</v>
      </c>
      <c r="Q35" s="73"/>
      <c r="R35" s="73"/>
      <c r="S35" s="73"/>
      <c r="T35" s="73"/>
      <c r="U35" s="73" t="s">
        <v>64</v>
      </c>
      <c r="V35" s="73"/>
      <c r="W35" s="73"/>
      <c r="X35" s="73"/>
      <c r="Y35" s="73"/>
      <c r="Z35" s="73" t="s">
        <v>65</v>
      </c>
      <c r="AA35" s="73"/>
      <c r="AB35" s="15"/>
    </row>
    <row r="36" spans="2:28" ht="18" customHeight="1">
      <c r="B36" s="20"/>
      <c r="C36" s="21"/>
      <c r="E36" s="83" t="s">
        <v>86</v>
      </c>
      <c r="F36" s="62"/>
      <c r="G36" s="62"/>
      <c r="H36" s="84"/>
      <c r="I36" s="84"/>
      <c r="J36" s="12" t="s">
        <v>79</v>
      </c>
      <c r="K36" s="73" t="s">
        <v>93</v>
      </c>
      <c r="L36" s="73"/>
      <c r="M36" s="73"/>
      <c r="N36" s="73"/>
      <c r="O36" s="73"/>
      <c r="P36" s="73" t="s">
        <v>93</v>
      </c>
      <c r="Q36" s="73"/>
      <c r="R36" s="73"/>
      <c r="S36" s="73"/>
      <c r="T36" s="73"/>
      <c r="U36" s="73" t="s">
        <v>93</v>
      </c>
      <c r="V36" s="73"/>
      <c r="W36" s="73"/>
      <c r="X36" s="73"/>
      <c r="Y36" s="73"/>
      <c r="Z36" s="73"/>
      <c r="AA36" s="73"/>
      <c r="AB36" s="15"/>
    </row>
    <row r="37" spans="2:28" ht="18" customHeight="1">
      <c r="B37" s="20"/>
      <c r="C37" s="21"/>
      <c r="E37" s="76" t="s">
        <v>59</v>
      </c>
      <c r="F37" s="76"/>
      <c r="G37" s="76"/>
      <c r="H37" s="76"/>
      <c r="I37" s="76"/>
      <c r="J37" s="76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95" t="str">
        <f>IF(K37="","",ROUNDUP((K37-U37)/(P37-U37),2))</f>
        <v/>
      </c>
      <c r="AA37" s="95"/>
      <c r="AB37" s="15"/>
    </row>
    <row r="38" spans="2:28" ht="18" customHeight="1">
      <c r="B38" s="20"/>
      <c r="C38" s="21"/>
      <c r="E38" s="76" t="s">
        <v>61</v>
      </c>
      <c r="F38" s="76"/>
      <c r="G38" s="76"/>
      <c r="H38" s="76"/>
      <c r="I38" s="76"/>
      <c r="J38" s="7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95" t="str">
        <f>IF(K38="","",ROUNDUP((K38-U38)/(P38-U38),2))</f>
        <v/>
      </c>
      <c r="AA38" s="95"/>
      <c r="AB38" s="15"/>
    </row>
    <row r="39" spans="2:28" ht="18" customHeight="1">
      <c r="B39" s="20"/>
      <c r="C39" s="21"/>
      <c r="E39" s="76" t="s">
        <v>60</v>
      </c>
      <c r="F39" s="76"/>
      <c r="G39" s="76"/>
      <c r="H39" s="76"/>
      <c r="I39" s="76"/>
      <c r="J39" s="76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95" t="str">
        <f>IF(K39="","",ROUNDUP((K39-U39)/(P39-U39),2))</f>
        <v/>
      </c>
      <c r="AA39" s="95"/>
      <c r="AB39" s="15"/>
    </row>
    <row r="40" spans="2:28" ht="18" customHeight="1">
      <c r="B40" s="20"/>
      <c r="C40" s="21"/>
      <c r="E40" s="73" t="s">
        <v>66</v>
      </c>
      <c r="F40" s="73"/>
      <c r="G40" s="73"/>
      <c r="H40" s="73"/>
      <c r="I40" s="73"/>
      <c r="J40" s="73"/>
      <c r="K40" s="85">
        <f>SUM(K37:O39)</f>
        <v>0</v>
      </c>
      <c r="L40" s="85"/>
      <c r="M40" s="85"/>
      <c r="N40" s="85"/>
      <c r="O40" s="85"/>
      <c r="P40" s="85">
        <f>SUM(P37:T39)</f>
        <v>0</v>
      </c>
      <c r="Q40" s="85"/>
      <c r="R40" s="85"/>
      <c r="S40" s="85"/>
      <c r="T40" s="85"/>
      <c r="U40" s="85">
        <f>SUM(U37:Y39)</f>
        <v>0</v>
      </c>
      <c r="V40" s="85"/>
      <c r="W40" s="85"/>
      <c r="X40" s="85"/>
      <c r="Y40" s="85"/>
      <c r="Z40" s="95" t="str">
        <f>IF(K40=0,"",ROUNDUP((K40-U40)/(P40-U40),2))</f>
        <v/>
      </c>
      <c r="AA40" s="95"/>
      <c r="AB40" s="15"/>
    </row>
    <row r="41" spans="2:28" ht="9.9499999999999993" customHeight="1">
      <c r="B41" s="20"/>
      <c r="C41" s="21"/>
      <c r="AB41" s="15"/>
    </row>
    <row r="42" spans="2:28" ht="18" customHeight="1">
      <c r="B42" s="20"/>
      <c r="C42" s="21"/>
      <c r="E42" s="74" t="s">
        <v>67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5"/>
      <c r="AB42" s="15"/>
    </row>
    <row r="43" spans="2:28" ht="18" customHeight="1">
      <c r="B43" s="20"/>
      <c r="C43" s="21"/>
      <c r="E43" s="86" t="s">
        <v>68</v>
      </c>
      <c r="F43" s="87"/>
      <c r="G43" s="87"/>
      <c r="H43" s="87"/>
      <c r="I43" s="87"/>
      <c r="J43" s="88"/>
      <c r="K43" s="6"/>
      <c r="L43" s="47"/>
      <c r="M43" s="47"/>
      <c r="N43" s="47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28" ht="18" customHeight="1">
      <c r="B44" s="20"/>
      <c r="C44" s="21"/>
      <c r="E44" s="77" t="s">
        <v>70</v>
      </c>
      <c r="F44" s="78"/>
      <c r="G44" s="78"/>
      <c r="H44" s="78"/>
      <c r="I44" s="78"/>
      <c r="J44" s="79"/>
      <c r="K44" s="6"/>
      <c r="L44" s="6" t="s">
        <v>69</v>
      </c>
      <c r="M44" s="6"/>
      <c r="N44" s="6"/>
      <c r="O44" s="6"/>
      <c r="P44" s="6" t="s">
        <v>36</v>
      </c>
      <c r="Q44" s="47"/>
      <c r="R44" s="47"/>
      <c r="S44" s="6" t="s">
        <v>38</v>
      </c>
      <c r="T44" s="6" t="s">
        <v>72</v>
      </c>
      <c r="U44" s="6"/>
      <c r="V44" s="6"/>
      <c r="W44" s="6"/>
      <c r="X44" s="6" t="s">
        <v>36</v>
      </c>
      <c r="Y44" s="47"/>
      <c r="Z44" s="47"/>
      <c r="AA44" s="7" t="s">
        <v>38</v>
      </c>
      <c r="AB44" s="15"/>
    </row>
    <row r="45" spans="2:28" ht="18" customHeight="1">
      <c r="B45" s="20"/>
      <c r="C45" s="21"/>
      <c r="E45" s="77" t="s">
        <v>71</v>
      </c>
      <c r="F45" s="78"/>
      <c r="G45" s="78"/>
      <c r="H45" s="78"/>
      <c r="I45" s="78"/>
      <c r="J45" s="79"/>
      <c r="K45" s="6"/>
      <c r="L45" s="6" t="s">
        <v>73</v>
      </c>
      <c r="M45" s="6"/>
      <c r="N45" s="6"/>
      <c r="O45" s="6"/>
      <c r="P45" s="6" t="s">
        <v>36</v>
      </c>
      <c r="Q45" s="47"/>
      <c r="R45" s="47"/>
      <c r="S45" s="6" t="s">
        <v>38</v>
      </c>
      <c r="T45" s="51" t="s">
        <v>74</v>
      </c>
      <c r="U45" s="51"/>
      <c r="V45" s="6" t="s">
        <v>36</v>
      </c>
      <c r="W45" s="47"/>
      <c r="X45" s="47"/>
      <c r="Y45" s="6" t="s">
        <v>38</v>
      </c>
      <c r="Z45" s="6"/>
      <c r="AA45" s="7"/>
      <c r="AB45" s="15"/>
    </row>
    <row r="46" spans="2:28" ht="18" customHeight="1">
      <c r="B46" s="20"/>
      <c r="C46" s="21"/>
      <c r="E46" s="77"/>
      <c r="F46" s="78"/>
      <c r="G46" s="78"/>
      <c r="H46" s="78"/>
      <c r="I46" s="78"/>
      <c r="J46" s="79"/>
      <c r="K46" s="6"/>
      <c r="L46" s="6" t="s">
        <v>72</v>
      </c>
      <c r="M46" s="6"/>
      <c r="N46" s="6"/>
      <c r="O46" s="6"/>
      <c r="P46" s="6" t="s">
        <v>36</v>
      </c>
      <c r="Q46" s="47"/>
      <c r="R46" s="47"/>
      <c r="S46" s="6" t="s">
        <v>38</v>
      </c>
      <c r="T46" s="51" t="s">
        <v>74</v>
      </c>
      <c r="U46" s="51"/>
      <c r="V46" s="6" t="s">
        <v>36</v>
      </c>
      <c r="W46" s="47"/>
      <c r="X46" s="47"/>
      <c r="Y46" s="6" t="s">
        <v>38</v>
      </c>
      <c r="Z46" s="6"/>
      <c r="AA46" s="7"/>
      <c r="AB46" s="15"/>
    </row>
    <row r="47" spans="2:28" ht="18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2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B3:C3"/>
    <mergeCell ref="B4:C4"/>
    <mergeCell ref="B5:C5"/>
    <mergeCell ref="D10:F10"/>
    <mergeCell ref="D9:F9"/>
    <mergeCell ref="G6:M6"/>
    <mergeCell ref="L8:M8"/>
    <mergeCell ref="H8:K8"/>
    <mergeCell ref="H9:K9"/>
    <mergeCell ref="L9:M9"/>
    <mergeCell ref="H10:K10"/>
    <mergeCell ref="L10:M10"/>
    <mergeCell ref="AD4:AE4"/>
    <mergeCell ref="W45:X45"/>
    <mergeCell ref="W46:X46"/>
    <mergeCell ref="E3:F3"/>
    <mergeCell ref="H3:K3"/>
    <mergeCell ref="M3:N3"/>
    <mergeCell ref="P3:S3"/>
    <mergeCell ref="U3:V3"/>
    <mergeCell ref="X3:AB3"/>
    <mergeCell ref="E4:H4"/>
    <mergeCell ref="J4:K4"/>
    <mergeCell ref="U6:AB7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O10:R10"/>
    <mergeCell ref="S10:T10"/>
    <mergeCell ref="V10:Y10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0149B7A5-4AD4-4337-8C20-380FA59215E6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K36" sqref="K36:Y36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/>
    <row r="2" spans="2:28" ht="18" customHeight="1">
      <c r="B2" s="1" t="s">
        <v>88</v>
      </c>
    </row>
    <row r="3" spans="2:28" ht="18" customHeight="1">
      <c r="B3" s="56" t="s">
        <v>28</v>
      </c>
      <c r="C3" s="57"/>
      <c r="D3" s="6" t="s">
        <v>36</v>
      </c>
      <c r="E3" s="48" t="s">
        <v>76</v>
      </c>
      <c r="F3" s="49"/>
      <c r="G3" s="6" t="s">
        <v>38</v>
      </c>
      <c r="H3" s="50" t="s">
        <v>75</v>
      </c>
      <c r="I3" s="50"/>
      <c r="J3" s="50"/>
      <c r="K3" s="50"/>
      <c r="L3" s="6" t="s">
        <v>36</v>
      </c>
      <c r="M3" s="48"/>
      <c r="N3" s="49"/>
      <c r="O3" s="6" t="s">
        <v>38</v>
      </c>
      <c r="P3" s="50"/>
      <c r="Q3" s="50"/>
      <c r="R3" s="50"/>
      <c r="S3" s="50"/>
      <c r="T3" s="6" t="s">
        <v>36</v>
      </c>
      <c r="U3" s="48"/>
      <c r="V3" s="49"/>
      <c r="W3" s="6" t="s">
        <v>38</v>
      </c>
      <c r="X3" s="50"/>
      <c r="Y3" s="50"/>
      <c r="Z3" s="50"/>
      <c r="AA3" s="50"/>
      <c r="AB3" s="50"/>
    </row>
    <row r="4" spans="2:28" ht="18" customHeight="1">
      <c r="B4" s="56" t="s">
        <v>29</v>
      </c>
      <c r="C4" s="57"/>
      <c r="D4" s="5"/>
      <c r="E4" s="51" t="s">
        <v>32</v>
      </c>
      <c r="F4" s="51"/>
      <c r="G4" s="51"/>
      <c r="H4" s="51"/>
      <c r="I4" s="6"/>
      <c r="J4" s="48" t="s">
        <v>77</v>
      </c>
      <c r="K4" s="49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2:28" ht="18" customHeight="1">
      <c r="B5" s="58" t="s">
        <v>30</v>
      </c>
      <c r="C5" s="59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28" ht="16.5" customHeight="1">
      <c r="B6" s="20"/>
      <c r="C6" s="21"/>
      <c r="G6" s="61" t="s">
        <v>34</v>
      </c>
      <c r="H6" s="61"/>
      <c r="I6" s="61"/>
      <c r="J6" s="61"/>
      <c r="K6" s="61"/>
      <c r="L6" s="61"/>
      <c r="M6" s="61"/>
      <c r="N6" s="52" t="s">
        <v>42</v>
      </c>
      <c r="O6" s="52"/>
      <c r="P6" s="52"/>
      <c r="Q6" s="52"/>
      <c r="R6" s="52"/>
      <c r="S6" s="52"/>
      <c r="T6" s="52"/>
      <c r="U6" s="52" t="s">
        <v>35</v>
      </c>
      <c r="V6" s="52"/>
      <c r="W6" s="52"/>
      <c r="X6" s="52"/>
      <c r="Y6" s="52"/>
      <c r="Z6" s="52"/>
      <c r="AA6" s="52"/>
      <c r="AB6" s="53"/>
    </row>
    <row r="7" spans="2:28" ht="18" customHeight="1">
      <c r="B7" s="20"/>
      <c r="C7" s="21"/>
      <c r="H7" s="13"/>
      <c r="I7" s="13"/>
      <c r="J7" s="13"/>
      <c r="K7" s="13"/>
      <c r="L7" s="13"/>
      <c r="M7" s="13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2:28" ht="18" customHeight="1">
      <c r="B8" s="20"/>
      <c r="C8" s="22" t="s">
        <v>33</v>
      </c>
      <c r="D8" s="14"/>
      <c r="G8" s="1" t="s">
        <v>36</v>
      </c>
      <c r="H8" s="89">
        <v>1340.6</v>
      </c>
      <c r="I8" s="89"/>
      <c r="J8" s="89"/>
      <c r="K8" s="89"/>
      <c r="L8" s="55" t="s">
        <v>37</v>
      </c>
      <c r="M8" s="55"/>
      <c r="N8" s="1" t="s">
        <v>36</v>
      </c>
      <c r="O8" s="90">
        <v>1310.57</v>
      </c>
      <c r="P8" s="90"/>
      <c r="Q8" s="90"/>
      <c r="R8" s="90"/>
      <c r="S8" s="55" t="s">
        <v>37</v>
      </c>
      <c r="T8" s="55"/>
      <c r="U8" s="1" t="s">
        <v>36</v>
      </c>
      <c r="V8" s="89">
        <v>1273.57</v>
      </c>
      <c r="W8" s="89"/>
      <c r="X8" s="89"/>
      <c r="Y8" s="89"/>
      <c r="Z8" s="55" t="s">
        <v>37</v>
      </c>
      <c r="AA8" s="55"/>
      <c r="AB8" s="15"/>
    </row>
    <row r="9" spans="2:28" ht="18" customHeight="1">
      <c r="B9" s="20"/>
      <c r="C9" s="22" t="s">
        <v>39</v>
      </c>
      <c r="D9" s="60" t="s">
        <v>41</v>
      </c>
      <c r="E9" s="60"/>
      <c r="F9" s="60"/>
      <c r="G9" s="1" t="s">
        <v>36</v>
      </c>
      <c r="H9" s="90"/>
      <c r="I9" s="90"/>
      <c r="J9" s="90"/>
      <c r="K9" s="90"/>
      <c r="L9" s="55" t="s">
        <v>37</v>
      </c>
      <c r="M9" s="55"/>
      <c r="N9" s="1" t="s">
        <v>36</v>
      </c>
      <c r="O9" s="90"/>
      <c r="P9" s="90"/>
      <c r="Q9" s="90"/>
      <c r="R9" s="90"/>
      <c r="S9" s="55" t="s">
        <v>37</v>
      </c>
      <c r="T9" s="55"/>
      <c r="U9" s="1" t="s">
        <v>36</v>
      </c>
      <c r="V9" s="90"/>
      <c r="W9" s="90"/>
      <c r="X9" s="90"/>
      <c r="Y9" s="90"/>
      <c r="Z9" s="55" t="s">
        <v>37</v>
      </c>
      <c r="AA9" s="55"/>
      <c r="AB9" s="15"/>
    </row>
    <row r="10" spans="2:28" ht="18" customHeight="1">
      <c r="B10" s="20"/>
      <c r="C10" s="21"/>
      <c r="D10" s="60" t="s">
        <v>40</v>
      </c>
      <c r="E10" s="60"/>
      <c r="F10" s="60"/>
      <c r="G10" s="1" t="s">
        <v>36</v>
      </c>
      <c r="H10" s="90"/>
      <c r="I10" s="90"/>
      <c r="J10" s="90"/>
      <c r="K10" s="90"/>
      <c r="L10" s="55" t="s">
        <v>37</v>
      </c>
      <c r="M10" s="55"/>
      <c r="N10" s="1" t="s">
        <v>36</v>
      </c>
      <c r="O10" s="90"/>
      <c r="P10" s="90"/>
      <c r="Q10" s="90"/>
      <c r="R10" s="90"/>
      <c r="S10" s="55" t="s">
        <v>37</v>
      </c>
      <c r="T10" s="55"/>
      <c r="U10" s="1" t="s">
        <v>36</v>
      </c>
      <c r="V10" s="90"/>
      <c r="W10" s="90"/>
      <c r="X10" s="90"/>
      <c r="Y10" s="90"/>
      <c r="Z10" s="55" t="s">
        <v>37</v>
      </c>
      <c r="AA10" s="55"/>
      <c r="AB10" s="15"/>
    </row>
    <row r="11" spans="2:28" ht="18" customHeight="1">
      <c r="B11" s="20"/>
      <c r="C11" s="22" t="s">
        <v>43</v>
      </c>
      <c r="D11" s="60" t="s">
        <v>41</v>
      </c>
      <c r="E11" s="60"/>
      <c r="F11" s="60"/>
      <c r="G11" s="1" t="s">
        <v>36</v>
      </c>
      <c r="H11" s="90"/>
      <c r="I11" s="90"/>
      <c r="J11" s="90"/>
      <c r="K11" s="90"/>
      <c r="L11" s="55" t="s">
        <v>37</v>
      </c>
      <c r="M11" s="55"/>
      <c r="N11" s="1" t="s">
        <v>36</v>
      </c>
      <c r="O11" s="90"/>
      <c r="P11" s="90"/>
      <c r="Q11" s="90"/>
      <c r="R11" s="90"/>
      <c r="S11" s="55" t="s">
        <v>37</v>
      </c>
      <c r="T11" s="55"/>
      <c r="U11" s="1" t="s">
        <v>36</v>
      </c>
      <c r="V11" s="90"/>
      <c r="W11" s="90"/>
      <c r="X11" s="90"/>
      <c r="Y11" s="90"/>
      <c r="Z11" s="55" t="s">
        <v>37</v>
      </c>
      <c r="AA11" s="55"/>
      <c r="AB11" s="15"/>
    </row>
    <row r="12" spans="2:28" ht="18" customHeight="1">
      <c r="B12" s="23"/>
      <c r="C12" s="24"/>
      <c r="D12" s="62" t="s">
        <v>44</v>
      </c>
      <c r="E12" s="62"/>
      <c r="F12" s="62"/>
      <c r="G12" s="11" t="s">
        <v>36</v>
      </c>
      <c r="H12" s="91"/>
      <c r="I12" s="91"/>
      <c r="J12" s="91"/>
      <c r="K12" s="91"/>
      <c r="L12" s="64" t="s">
        <v>37</v>
      </c>
      <c r="M12" s="64"/>
      <c r="N12" s="11" t="s">
        <v>36</v>
      </c>
      <c r="O12" s="91"/>
      <c r="P12" s="91"/>
      <c r="Q12" s="91"/>
      <c r="R12" s="91"/>
      <c r="S12" s="64" t="s">
        <v>37</v>
      </c>
      <c r="T12" s="64"/>
      <c r="U12" s="11" t="s">
        <v>36</v>
      </c>
      <c r="V12" s="91"/>
      <c r="W12" s="91"/>
      <c r="X12" s="91"/>
      <c r="Y12" s="91"/>
      <c r="Z12" s="64" t="s">
        <v>37</v>
      </c>
      <c r="AA12" s="64"/>
      <c r="AB12" s="12"/>
    </row>
    <row r="13" spans="2:28" ht="18" customHeight="1">
      <c r="B13" s="69" t="s">
        <v>45</v>
      </c>
      <c r="C13" s="70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28" ht="18" customHeight="1">
      <c r="B14" s="71"/>
      <c r="C14" s="72"/>
      <c r="E14" s="19" t="s">
        <v>90</v>
      </c>
      <c r="F14" s="66" t="s">
        <v>47</v>
      </c>
      <c r="G14" s="66"/>
      <c r="H14" s="66"/>
      <c r="I14" s="66"/>
      <c r="J14" s="66"/>
      <c r="K14" s="66"/>
      <c r="L14" s="66"/>
      <c r="M14" s="19" t="s">
        <v>90</v>
      </c>
      <c r="N14" s="66" t="s">
        <v>48</v>
      </c>
      <c r="O14" s="66"/>
      <c r="P14" s="66"/>
      <c r="Q14" s="66"/>
      <c r="R14" s="66"/>
      <c r="S14" s="66"/>
      <c r="T14" s="66"/>
      <c r="U14" s="19" t="s">
        <v>90</v>
      </c>
      <c r="V14" s="66" t="s">
        <v>49</v>
      </c>
      <c r="W14" s="66"/>
      <c r="X14" s="66"/>
      <c r="Y14" s="66"/>
      <c r="Z14" s="66"/>
      <c r="AA14" s="66"/>
      <c r="AB14" s="67"/>
    </row>
    <row r="15" spans="2:28" ht="18" customHeight="1">
      <c r="B15" s="20"/>
      <c r="C15" s="21"/>
      <c r="E15" s="19" t="s">
        <v>92</v>
      </c>
      <c r="F15" s="66" t="s">
        <v>50</v>
      </c>
      <c r="G15" s="66"/>
      <c r="H15" s="66"/>
      <c r="I15" s="66"/>
      <c r="J15" s="66"/>
      <c r="K15" s="66"/>
      <c r="L15" s="66"/>
      <c r="AB15" s="15"/>
    </row>
    <row r="16" spans="2:28" ht="18" customHeight="1">
      <c r="B16" s="20"/>
      <c r="C16" s="21"/>
      <c r="D16" s="1" t="s">
        <v>51</v>
      </c>
      <c r="AB16" s="15"/>
    </row>
    <row r="17" spans="2:28" ht="18" customHeight="1">
      <c r="B17" s="20"/>
      <c r="C17" s="21"/>
      <c r="F17" s="1" t="s">
        <v>52</v>
      </c>
      <c r="J17" s="19" t="s">
        <v>92</v>
      </c>
      <c r="K17" s="1" t="s">
        <v>80</v>
      </c>
      <c r="AB17" s="15"/>
    </row>
    <row r="18" spans="2:28" ht="18" customHeight="1">
      <c r="B18" s="20"/>
      <c r="C18" s="21"/>
      <c r="J18" s="19" t="s">
        <v>90</v>
      </c>
      <c r="K18" s="1" t="s">
        <v>81</v>
      </c>
      <c r="AB18" s="15"/>
    </row>
    <row r="19" spans="2:28" ht="18" customHeight="1">
      <c r="B19" s="20"/>
      <c r="C19" s="21"/>
      <c r="J19" s="19" t="s">
        <v>90</v>
      </c>
      <c r="K19" s="1" t="s">
        <v>53</v>
      </c>
      <c r="AB19" s="15"/>
    </row>
    <row r="20" spans="2:28" ht="18" customHeight="1">
      <c r="B20" s="20"/>
      <c r="C20" s="21"/>
      <c r="K20" s="1" t="s">
        <v>36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1" t="s">
        <v>38</v>
      </c>
      <c r="AB20" s="15"/>
    </row>
    <row r="21" spans="2:28" ht="18" customHeight="1">
      <c r="B21" s="20"/>
      <c r="C21" s="21"/>
      <c r="F21" s="1" t="s">
        <v>54</v>
      </c>
      <c r="AB21" s="15"/>
    </row>
    <row r="22" spans="2:28" ht="18" customHeight="1">
      <c r="B22" s="20"/>
      <c r="C22" s="21"/>
      <c r="F22" s="16" t="s">
        <v>55</v>
      </c>
      <c r="AB22" s="15"/>
    </row>
    <row r="23" spans="2:28" ht="18" customHeight="1">
      <c r="B23" s="20"/>
      <c r="C23" s="21"/>
      <c r="J23" s="19" t="s">
        <v>92</v>
      </c>
      <c r="K23" s="1" t="s">
        <v>82</v>
      </c>
      <c r="AB23" s="15"/>
    </row>
    <row r="24" spans="2:28" ht="18" customHeight="1">
      <c r="B24" s="20"/>
      <c r="C24" s="21"/>
      <c r="J24" s="19" t="s">
        <v>90</v>
      </c>
      <c r="K24" s="1" t="s">
        <v>85</v>
      </c>
      <c r="AB24" s="15"/>
    </row>
    <row r="25" spans="2:28" ht="18" customHeight="1">
      <c r="B25" s="20"/>
      <c r="C25" s="21"/>
      <c r="J25" s="19" t="s">
        <v>90</v>
      </c>
      <c r="K25" s="1" t="s">
        <v>53</v>
      </c>
      <c r="AB25" s="15"/>
    </row>
    <row r="26" spans="2:28" ht="18" customHeight="1">
      <c r="B26" s="20"/>
      <c r="C26" s="21"/>
      <c r="K26" s="1" t="s">
        <v>36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1" t="s">
        <v>38</v>
      </c>
      <c r="AB26" s="15"/>
    </row>
    <row r="27" spans="2:28" ht="18" customHeight="1">
      <c r="B27" s="20"/>
      <c r="C27" s="21"/>
      <c r="F27" s="1" t="s">
        <v>56</v>
      </c>
      <c r="AB27" s="15"/>
    </row>
    <row r="28" spans="2:28" ht="18" customHeight="1">
      <c r="B28" s="20"/>
      <c r="C28" s="21"/>
      <c r="J28" s="19" t="s">
        <v>92</v>
      </c>
      <c r="K28" s="1" t="s">
        <v>83</v>
      </c>
      <c r="AB28" s="15"/>
    </row>
    <row r="29" spans="2:28" ht="18" customHeight="1">
      <c r="B29" s="20"/>
      <c r="C29" s="21"/>
      <c r="J29" s="19" t="s">
        <v>90</v>
      </c>
      <c r="K29" s="1" t="s">
        <v>84</v>
      </c>
      <c r="AB29" s="15"/>
    </row>
    <row r="30" spans="2:28" ht="18" customHeight="1">
      <c r="B30" s="20"/>
      <c r="C30" s="21"/>
      <c r="J30" s="19" t="s">
        <v>90</v>
      </c>
      <c r="K30" s="1" t="s">
        <v>53</v>
      </c>
      <c r="AB30" s="15"/>
    </row>
    <row r="31" spans="2:28" ht="18" customHeight="1">
      <c r="B31" s="20"/>
      <c r="C31" s="21"/>
      <c r="K31" s="1" t="s">
        <v>36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1" t="s">
        <v>38</v>
      </c>
      <c r="AB31" s="15"/>
    </row>
    <row r="32" spans="2:28" ht="18" customHeight="1">
      <c r="B32" s="20"/>
      <c r="C32" s="21"/>
      <c r="J32" s="1" t="s">
        <v>57</v>
      </c>
      <c r="W32" s="1" t="s">
        <v>36</v>
      </c>
      <c r="X32" s="68" t="s">
        <v>78</v>
      </c>
      <c r="Y32" s="68"/>
      <c r="Z32" s="68"/>
      <c r="AA32" s="1" t="s">
        <v>38</v>
      </c>
      <c r="AB32" s="15"/>
    </row>
    <row r="33" spans="2:28" ht="9.9499999999999993" customHeight="1">
      <c r="B33" s="20"/>
      <c r="C33" s="21"/>
      <c r="AB33" s="15"/>
    </row>
    <row r="34" spans="2:28" ht="18" customHeight="1">
      <c r="B34" s="20"/>
      <c r="C34" s="21"/>
      <c r="E34" s="74" t="s">
        <v>58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75"/>
      <c r="AB34" s="15"/>
    </row>
    <row r="35" spans="2:28" ht="18" customHeight="1">
      <c r="B35" s="20"/>
      <c r="C35" s="21"/>
      <c r="E35" s="80" t="s">
        <v>87</v>
      </c>
      <c r="F35" s="81"/>
      <c r="G35" s="81"/>
      <c r="H35" s="81"/>
      <c r="I35" s="81"/>
      <c r="J35" s="82"/>
      <c r="K35" s="73" t="s">
        <v>62</v>
      </c>
      <c r="L35" s="73"/>
      <c r="M35" s="73"/>
      <c r="N35" s="73"/>
      <c r="O35" s="73"/>
      <c r="P35" s="73" t="s">
        <v>63</v>
      </c>
      <c r="Q35" s="73"/>
      <c r="R35" s="73"/>
      <c r="S35" s="73"/>
      <c r="T35" s="73"/>
      <c r="U35" s="73" t="s">
        <v>64</v>
      </c>
      <c r="V35" s="73"/>
      <c r="W35" s="73"/>
      <c r="X35" s="73"/>
      <c r="Y35" s="73"/>
      <c r="Z35" s="73" t="s">
        <v>65</v>
      </c>
      <c r="AA35" s="73"/>
      <c r="AB35" s="15"/>
    </row>
    <row r="36" spans="2:28" ht="18" customHeight="1">
      <c r="B36" s="20"/>
      <c r="C36" s="21"/>
      <c r="E36" s="83" t="s">
        <v>86</v>
      </c>
      <c r="F36" s="62"/>
      <c r="G36" s="62"/>
      <c r="H36" s="84">
        <v>0.8</v>
      </c>
      <c r="I36" s="84"/>
      <c r="J36" s="12" t="s">
        <v>79</v>
      </c>
      <c r="K36" s="73" t="s">
        <v>93</v>
      </c>
      <c r="L36" s="73"/>
      <c r="M36" s="73"/>
      <c r="N36" s="73"/>
      <c r="O36" s="73"/>
      <c r="P36" s="73" t="s">
        <v>93</v>
      </c>
      <c r="Q36" s="73"/>
      <c r="R36" s="73"/>
      <c r="S36" s="73"/>
      <c r="T36" s="73"/>
      <c r="U36" s="73" t="s">
        <v>93</v>
      </c>
      <c r="V36" s="73"/>
      <c r="W36" s="73"/>
      <c r="X36" s="73"/>
      <c r="Y36" s="73"/>
      <c r="Z36" s="73"/>
      <c r="AA36" s="73"/>
      <c r="AB36" s="15"/>
    </row>
    <row r="37" spans="2:28" ht="18" customHeight="1">
      <c r="B37" s="20"/>
      <c r="C37" s="21"/>
      <c r="E37" s="76" t="s">
        <v>59</v>
      </c>
      <c r="F37" s="76"/>
      <c r="G37" s="76"/>
      <c r="H37" s="76"/>
      <c r="I37" s="76"/>
      <c r="J37" s="76"/>
      <c r="K37" s="65">
        <v>765230</v>
      </c>
      <c r="L37" s="65"/>
      <c r="M37" s="65"/>
      <c r="N37" s="65"/>
      <c r="O37" s="65"/>
      <c r="P37" s="65">
        <v>846101</v>
      </c>
      <c r="Q37" s="65"/>
      <c r="R37" s="65"/>
      <c r="S37" s="65"/>
      <c r="T37" s="65"/>
      <c r="U37" s="65">
        <v>204898</v>
      </c>
      <c r="V37" s="65"/>
      <c r="W37" s="65"/>
      <c r="X37" s="65"/>
      <c r="Y37" s="65"/>
      <c r="Z37" s="95">
        <f>IF(K37="","",ROUNDUP((K37-U37)/(P37-U37),2))</f>
        <v>0.88</v>
      </c>
      <c r="AA37" s="95"/>
      <c r="AB37" s="15"/>
    </row>
    <row r="38" spans="2:28" ht="18" customHeight="1">
      <c r="B38" s="20"/>
      <c r="C38" s="21"/>
      <c r="E38" s="76" t="s">
        <v>61</v>
      </c>
      <c r="F38" s="76"/>
      <c r="G38" s="76"/>
      <c r="H38" s="76"/>
      <c r="I38" s="76"/>
      <c r="J38" s="76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95" t="str">
        <f>IF(K38="","",ROUNDUP((K38-U38)/(P38-U38),2))</f>
        <v/>
      </c>
      <c r="AA38" s="95"/>
      <c r="AB38" s="15"/>
    </row>
    <row r="39" spans="2:28" ht="18" customHeight="1">
      <c r="B39" s="20"/>
      <c r="C39" s="21"/>
      <c r="E39" s="76" t="s">
        <v>60</v>
      </c>
      <c r="F39" s="76"/>
      <c r="G39" s="76"/>
      <c r="H39" s="76"/>
      <c r="I39" s="76"/>
      <c r="J39" s="76"/>
      <c r="K39" s="65">
        <v>457500</v>
      </c>
      <c r="L39" s="65"/>
      <c r="M39" s="65"/>
      <c r="N39" s="65"/>
      <c r="O39" s="65"/>
      <c r="P39" s="65">
        <v>660500</v>
      </c>
      <c r="Q39" s="65"/>
      <c r="R39" s="65"/>
      <c r="S39" s="65"/>
      <c r="T39" s="65"/>
      <c r="U39" s="65">
        <v>101500</v>
      </c>
      <c r="V39" s="65"/>
      <c r="W39" s="65"/>
      <c r="X39" s="65"/>
      <c r="Y39" s="65"/>
      <c r="Z39" s="95">
        <f>IF(K39="","",ROUNDUP((K39-U39)/(P39-U39),2))</f>
        <v>0.64</v>
      </c>
      <c r="AA39" s="95"/>
      <c r="AB39" s="15"/>
    </row>
    <row r="40" spans="2:28" ht="18" customHeight="1">
      <c r="B40" s="20"/>
      <c r="C40" s="21"/>
      <c r="E40" s="73" t="s">
        <v>66</v>
      </c>
      <c r="F40" s="73"/>
      <c r="G40" s="73"/>
      <c r="H40" s="73"/>
      <c r="I40" s="73"/>
      <c r="J40" s="73"/>
      <c r="K40" s="85">
        <f>SUM(K37:O39)</f>
        <v>1222730</v>
      </c>
      <c r="L40" s="85"/>
      <c r="M40" s="85"/>
      <c r="N40" s="85"/>
      <c r="O40" s="85"/>
      <c r="P40" s="85">
        <f>SUM(P37:T39)</f>
        <v>1506601</v>
      </c>
      <c r="Q40" s="85"/>
      <c r="R40" s="85"/>
      <c r="S40" s="85"/>
      <c r="T40" s="85"/>
      <c r="U40" s="85">
        <f>SUM(U37:Y39)</f>
        <v>306398</v>
      </c>
      <c r="V40" s="85"/>
      <c r="W40" s="85"/>
      <c r="X40" s="85"/>
      <c r="Y40" s="85"/>
      <c r="Z40" s="95">
        <f>IF(K40=0,"",ROUNDUP((K40-U40)/(P40-U40),2))</f>
        <v>0.77</v>
      </c>
      <c r="AA40" s="95"/>
      <c r="AB40" s="15"/>
    </row>
    <row r="41" spans="2:28" ht="9.9499999999999993" customHeight="1">
      <c r="B41" s="20"/>
      <c r="C41" s="21"/>
      <c r="AB41" s="15"/>
    </row>
    <row r="42" spans="2:28" ht="18" customHeight="1">
      <c r="B42" s="20"/>
      <c r="C42" s="21"/>
      <c r="E42" s="74" t="s">
        <v>67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75"/>
      <c r="AB42" s="15"/>
    </row>
    <row r="43" spans="2:28" ht="18" customHeight="1">
      <c r="B43" s="20"/>
      <c r="C43" s="21"/>
      <c r="E43" s="86" t="s">
        <v>68</v>
      </c>
      <c r="F43" s="87"/>
      <c r="G43" s="87"/>
      <c r="H43" s="87"/>
      <c r="I43" s="87"/>
      <c r="J43" s="88"/>
      <c r="K43" s="6"/>
      <c r="L43" s="47">
        <v>13</v>
      </c>
      <c r="M43" s="47"/>
      <c r="N43" s="47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28" ht="18" customHeight="1">
      <c r="B44" s="20"/>
      <c r="C44" s="21"/>
      <c r="E44" s="77" t="s">
        <v>70</v>
      </c>
      <c r="F44" s="78"/>
      <c r="G44" s="78"/>
      <c r="H44" s="78"/>
      <c r="I44" s="78"/>
      <c r="J44" s="79"/>
      <c r="K44" s="6"/>
      <c r="L44" s="6" t="s">
        <v>69</v>
      </c>
      <c r="M44" s="6"/>
      <c r="N44" s="6"/>
      <c r="O44" s="6"/>
      <c r="P44" s="6" t="s">
        <v>36</v>
      </c>
      <c r="Q44" s="47">
        <v>0.87</v>
      </c>
      <c r="R44" s="47"/>
      <c r="S44" s="6" t="s">
        <v>38</v>
      </c>
      <c r="T44" s="6" t="s">
        <v>72</v>
      </c>
      <c r="U44" s="6"/>
      <c r="V44" s="6"/>
      <c r="W44" s="6"/>
      <c r="X44" s="6" t="s">
        <v>36</v>
      </c>
      <c r="Y44" s="47">
        <v>2.8</v>
      </c>
      <c r="Z44" s="47"/>
      <c r="AA44" s="7" t="s">
        <v>38</v>
      </c>
      <c r="AB44" s="15"/>
    </row>
    <row r="45" spans="2:28" ht="18" customHeight="1">
      <c r="B45" s="20"/>
      <c r="C45" s="21"/>
      <c r="E45" s="77" t="s">
        <v>71</v>
      </c>
      <c r="F45" s="78"/>
      <c r="G45" s="78"/>
      <c r="H45" s="78"/>
      <c r="I45" s="78"/>
      <c r="J45" s="79"/>
      <c r="K45" s="6"/>
      <c r="L45" s="6" t="s">
        <v>73</v>
      </c>
      <c r="M45" s="6"/>
      <c r="N45" s="6"/>
      <c r="O45" s="6"/>
      <c r="P45" s="6" t="s">
        <v>36</v>
      </c>
      <c r="Q45" s="47">
        <v>0.52</v>
      </c>
      <c r="R45" s="47"/>
      <c r="S45" s="6" t="s">
        <v>38</v>
      </c>
      <c r="T45" s="51" t="s">
        <v>74</v>
      </c>
      <c r="U45" s="51"/>
      <c r="V45" s="6" t="s">
        <v>36</v>
      </c>
      <c r="W45" s="47">
        <v>0.67</v>
      </c>
      <c r="X45" s="47"/>
      <c r="Y45" s="6" t="s">
        <v>38</v>
      </c>
      <c r="Z45" s="6"/>
      <c r="AA45" s="7"/>
      <c r="AB45" s="15"/>
    </row>
    <row r="46" spans="2:28" ht="18" customHeight="1">
      <c r="B46" s="20"/>
      <c r="C46" s="21"/>
      <c r="E46" s="77"/>
      <c r="F46" s="78"/>
      <c r="G46" s="78"/>
      <c r="H46" s="78"/>
      <c r="I46" s="78"/>
      <c r="J46" s="79"/>
      <c r="K46" s="6"/>
      <c r="L46" s="6" t="s">
        <v>72</v>
      </c>
      <c r="M46" s="6"/>
      <c r="N46" s="6"/>
      <c r="O46" s="6"/>
      <c r="P46" s="6" t="s">
        <v>36</v>
      </c>
      <c r="Q46" s="47">
        <v>1.2</v>
      </c>
      <c r="R46" s="47"/>
      <c r="S46" s="6" t="s">
        <v>38</v>
      </c>
      <c r="T46" s="51" t="s">
        <v>74</v>
      </c>
      <c r="U46" s="51"/>
      <c r="V46" s="6" t="s">
        <v>36</v>
      </c>
      <c r="W46" s="47">
        <v>1.8</v>
      </c>
      <c r="X46" s="47"/>
      <c r="Y46" s="6" t="s">
        <v>38</v>
      </c>
      <c r="Z46" s="6"/>
      <c r="AA46" s="7"/>
      <c r="AB46" s="15"/>
    </row>
    <row r="47" spans="2:28" ht="9.9499999999999993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28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U3:V3"/>
    <mergeCell ref="X3:AB3"/>
    <mergeCell ref="H8:K8"/>
    <mergeCell ref="L8:M8"/>
    <mergeCell ref="O8:R8"/>
    <mergeCell ref="S8:T8"/>
    <mergeCell ref="V8:Y8"/>
    <mergeCell ref="Z8:AA8"/>
    <mergeCell ref="B4:C4"/>
    <mergeCell ref="E4:H4"/>
    <mergeCell ref="J4:K4"/>
    <mergeCell ref="B5:C5"/>
    <mergeCell ref="G6:M6"/>
    <mergeCell ref="N6:T7"/>
    <mergeCell ref="U6:AB7"/>
    <mergeCell ref="B3:C3"/>
    <mergeCell ref="E3:F3"/>
    <mergeCell ref="H3:K3"/>
    <mergeCell ref="M3:N3"/>
    <mergeCell ref="P3:S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17:J19 J23:J25 J28:J30" xr:uid="{459D700A-A88A-486B-87D0-53C51B03227A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Q20" sqref="Q20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/>
    <row r="2" spans="2:13" ht="18" customHeight="1">
      <c r="B2" s="1" t="s">
        <v>89</v>
      </c>
    </row>
    <row r="3" spans="2:13" ht="18" customHeight="1">
      <c r="B3" s="1" t="s">
        <v>18</v>
      </c>
    </row>
    <row r="4" spans="2:13" ht="18" customHeight="1">
      <c r="B4" s="92" t="s">
        <v>4</v>
      </c>
      <c r="C4" s="92" t="s">
        <v>5</v>
      </c>
      <c r="D4" s="92" t="s">
        <v>6</v>
      </c>
      <c r="E4" s="92" t="s">
        <v>7</v>
      </c>
      <c r="F4" s="92" t="s">
        <v>8</v>
      </c>
      <c r="G4" s="93" t="s">
        <v>1</v>
      </c>
      <c r="H4" s="93"/>
      <c r="I4" s="93"/>
      <c r="J4" s="93"/>
      <c r="K4" s="93"/>
      <c r="L4" s="93"/>
      <c r="M4" s="93"/>
    </row>
    <row r="5" spans="2:13" ht="30" customHeight="1">
      <c r="B5" s="92"/>
      <c r="C5" s="92"/>
      <c r="D5" s="92"/>
      <c r="E5" s="92"/>
      <c r="F5" s="92"/>
      <c r="G5" s="93" t="s">
        <v>0</v>
      </c>
      <c r="H5" s="93"/>
      <c r="I5" s="93"/>
      <c r="J5" s="93" t="s">
        <v>94</v>
      </c>
      <c r="K5" s="93"/>
      <c r="L5" s="93"/>
      <c r="M5" s="93"/>
    </row>
    <row r="6" spans="2:13" ht="68.099999999999994" customHeight="1">
      <c r="B6" s="92"/>
      <c r="C6" s="92"/>
      <c r="D6" s="92"/>
      <c r="E6" s="94"/>
      <c r="F6" s="94"/>
      <c r="G6" s="31" t="s">
        <v>16</v>
      </c>
      <c r="H6" s="31" t="s">
        <v>17</v>
      </c>
      <c r="I6" s="93" t="s">
        <v>2</v>
      </c>
      <c r="J6" s="31" t="s">
        <v>12</v>
      </c>
      <c r="K6" s="31" t="s">
        <v>13</v>
      </c>
      <c r="L6" s="31" t="s">
        <v>14</v>
      </c>
      <c r="M6" s="93" t="s">
        <v>3</v>
      </c>
    </row>
    <row r="7" spans="2:13" ht="18" customHeight="1">
      <c r="B7" s="92"/>
      <c r="C7" s="92"/>
      <c r="D7" s="92"/>
      <c r="E7" s="32" t="s">
        <v>10</v>
      </c>
      <c r="F7" s="32" t="s">
        <v>9</v>
      </c>
      <c r="G7" s="33" t="s">
        <v>15</v>
      </c>
      <c r="H7" s="32" t="s">
        <v>11</v>
      </c>
      <c r="I7" s="93"/>
      <c r="J7" s="32" t="s">
        <v>93</v>
      </c>
      <c r="K7" s="32" t="s">
        <v>93</v>
      </c>
      <c r="L7" s="32" t="s">
        <v>93</v>
      </c>
      <c r="M7" s="93"/>
    </row>
    <row r="8" spans="2:13" ht="15.95" customHeight="1">
      <c r="B8" s="2">
        <v>1</v>
      </c>
      <c r="C8" s="25"/>
      <c r="D8" s="25"/>
      <c r="E8" s="25"/>
      <c r="F8" s="25"/>
      <c r="G8" s="25"/>
      <c r="H8" s="25"/>
      <c r="I8" s="25"/>
      <c r="J8" s="26"/>
      <c r="K8" s="26"/>
      <c r="L8" s="26"/>
      <c r="M8" s="96" t="str">
        <f>IF(J8="","",ROUNDUP(((J8-L8)/(K8-L8)),2))</f>
        <v/>
      </c>
    </row>
    <row r="9" spans="2:13" ht="15.95" customHeight="1">
      <c r="B9" s="4">
        <v>2</v>
      </c>
      <c r="C9" s="27"/>
      <c r="D9" s="27"/>
      <c r="E9" s="27"/>
      <c r="F9" s="27"/>
      <c r="G9" s="27"/>
      <c r="H9" s="27"/>
      <c r="I9" s="27"/>
      <c r="J9" s="28"/>
      <c r="K9" s="28"/>
      <c r="L9" s="28"/>
      <c r="M9" s="97" t="str">
        <f>IF(J9="","",ROUNDUP(((J9-L9)/(K9-L9)),2))</f>
        <v/>
      </c>
    </row>
    <row r="10" spans="2:13" ht="15.95" customHeight="1">
      <c r="B10" s="4">
        <v>3</v>
      </c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97" t="str">
        <f>IF(J10="","",ROUNDUP(((J10-L10)/(K10-L10)),2))</f>
        <v/>
      </c>
    </row>
    <row r="11" spans="2:13" ht="15.95" customHeight="1">
      <c r="B11" s="4">
        <v>4</v>
      </c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97" t="str">
        <f>IF(J11="","",ROUNDUP(((J11-L11)/(K11-L11)),2))</f>
        <v/>
      </c>
    </row>
    <row r="12" spans="2:13" ht="15.95" customHeight="1">
      <c r="B12" s="3">
        <v>5</v>
      </c>
      <c r="C12" s="29"/>
      <c r="D12" s="29"/>
      <c r="E12" s="29"/>
      <c r="F12" s="29"/>
      <c r="G12" s="29"/>
      <c r="H12" s="29"/>
      <c r="I12" s="29"/>
      <c r="J12" s="30"/>
      <c r="K12" s="30"/>
      <c r="L12" s="30"/>
      <c r="M12" s="98" t="str">
        <f>IF(J12="","",ROUNDUP(((J12-L12)/(K12-L12)),2))</f>
        <v/>
      </c>
    </row>
    <row r="13" spans="2:13" ht="15.95" customHeight="1">
      <c r="B13" s="2">
        <v>6</v>
      </c>
      <c r="C13" s="25"/>
      <c r="D13" s="25"/>
      <c r="E13" s="25"/>
      <c r="F13" s="25"/>
      <c r="G13" s="25"/>
      <c r="H13" s="25"/>
      <c r="I13" s="25"/>
      <c r="J13" s="26"/>
      <c r="K13" s="26"/>
      <c r="L13" s="26"/>
      <c r="M13" s="96" t="str">
        <f>IF(J13="","",ROUNDUP(((J13-L13)/(K13-L13)),2))</f>
        <v/>
      </c>
    </row>
    <row r="14" spans="2:13" ht="15.95" customHeight="1">
      <c r="B14" s="4">
        <v>7</v>
      </c>
      <c r="C14" s="27"/>
      <c r="D14" s="27"/>
      <c r="E14" s="27"/>
      <c r="F14" s="27"/>
      <c r="G14" s="27"/>
      <c r="H14" s="27"/>
      <c r="I14" s="27"/>
      <c r="J14" s="28"/>
      <c r="K14" s="28"/>
      <c r="L14" s="28"/>
      <c r="M14" s="97" t="str">
        <f>IF(J14="","",ROUNDUP(((J14-L14)/(K14-L14)),2))</f>
        <v/>
      </c>
    </row>
    <row r="15" spans="2:13" ht="15.95" customHeight="1">
      <c r="B15" s="4">
        <v>8</v>
      </c>
      <c r="C15" s="27"/>
      <c r="D15" s="27"/>
      <c r="E15" s="27"/>
      <c r="F15" s="27"/>
      <c r="G15" s="27"/>
      <c r="H15" s="27"/>
      <c r="I15" s="27"/>
      <c r="J15" s="28"/>
      <c r="K15" s="28"/>
      <c r="L15" s="28"/>
      <c r="M15" s="97" t="str">
        <f>IF(J15="","",ROUNDUP(((J15-L15)/(K15-L15)),2))</f>
        <v/>
      </c>
    </row>
    <row r="16" spans="2:13" ht="15.95" customHeight="1">
      <c r="B16" s="4">
        <v>9</v>
      </c>
      <c r="C16" s="27"/>
      <c r="D16" s="27"/>
      <c r="E16" s="27"/>
      <c r="F16" s="27"/>
      <c r="G16" s="27"/>
      <c r="H16" s="27"/>
      <c r="I16" s="27"/>
      <c r="J16" s="28"/>
      <c r="K16" s="28"/>
      <c r="L16" s="28"/>
      <c r="M16" s="97" t="str">
        <f>IF(J16="","",ROUNDUP(((J16-L16)/(K16-L16)),2))</f>
        <v/>
      </c>
    </row>
    <row r="17" spans="2:13" ht="15.95" customHeight="1">
      <c r="B17" s="3">
        <v>10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98" t="str">
        <f>IF(J17="","",ROUNDUP(((J17-L17)/(K17-L17)),2))</f>
        <v/>
      </c>
    </row>
    <row r="18" spans="2:13" ht="15.95" customHeight="1">
      <c r="B18" s="2">
        <v>11</v>
      </c>
      <c r="C18" s="25"/>
      <c r="D18" s="25"/>
      <c r="E18" s="25"/>
      <c r="F18" s="25"/>
      <c r="G18" s="25"/>
      <c r="H18" s="25"/>
      <c r="I18" s="25"/>
      <c r="J18" s="26"/>
      <c r="K18" s="26"/>
      <c r="L18" s="26"/>
      <c r="M18" s="96" t="str">
        <f>IF(J18="","",ROUNDUP(((J18-L18)/(K18-L18)),2))</f>
        <v/>
      </c>
    </row>
    <row r="19" spans="2:13" ht="15.95" customHeight="1">
      <c r="B19" s="4">
        <v>12</v>
      </c>
      <c r="C19" s="27"/>
      <c r="D19" s="27"/>
      <c r="E19" s="27"/>
      <c r="F19" s="27"/>
      <c r="G19" s="27"/>
      <c r="H19" s="27"/>
      <c r="I19" s="27"/>
      <c r="J19" s="28"/>
      <c r="K19" s="28"/>
      <c r="L19" s="28"/>
      <c r="M19" s="97" t="str">
        <f>IF(J19="","",ROUNDUP(((J19-L19)/(K19-L19)),2))</f>
        <v/>
      </c>
    </row>
    <row r="20" spans="2:13" ht="15.95" customHeight="1">
      <c r="B20" s="4">
        <v>13</v>
      </c>
      <c r="C20" s="27"/>
      <c r="D20" s="27"/>
      <c r="E20" s="27"/>
      <c r="F20" s="27"/>
      <c r="G20" s="27"/>
      <c r="H20" s="27"/>
      <c r="I20" s="27"/>
      <c r="J20" s="28"/>
      <c r="K20" s="28"/>
      <c r="L20" s="28"/>
      <c r="M20" s="97" t="str">
        <f>IF(J20="","",ROUNDUP(((J20-L20)/(K20-L20)),2))</f>
        <v/>
      </c>
    </row>
    <row r="21" spans="2:13" ht="15.95" customHeight="1">
      <c r="B21" s="4">
        <v>14</v>
      </c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97" t="str">
        <f>IF(J21="","",ROUNDUP(((J21-L21)/(K21-L21)),2))</f>
        <v/>
      </c>
    </row>
    <row r="22" spans="2:13" ht="15.95" customHeight="1">
      <c r="B22" s="3">
        <v>15</v>
      </c>
      <c r="C22" s="29"/>
      <c r="D22" s="29"/>
      <c r="E22" s="29"/>
      <c r="F22" s="29"/>
      <c r="G22" s="29"/>
      <c r="H22" s="29"/>
      <c r="I22" s="29"/>
      <c r="J22" s="30"/>
      <c r="K22" s="30"/>
      <c r="L22" s="30"/>
      <c r="M22" s="98" t="str">
        <f>IF(J22="","",ROUNDUP(((J22-L22)/(K22-L22)),2))</f>
        <v/>
      </c>
    </row>
    <row r="23" spans="2:13" ht="15.95" customHeight="1">
      <c r="B23" s="2">
        <v>16</v>
      </c>
      <c r="C23" s="25"/>
      <c r="D23" s="25"/>
      <c r="E23" s="25"/>
      <c r="F23" s="25"/>
      <c r="G23" s="25"/>
      <c r="H23" s="25"/>
      <c r="I23" s="25"/>
      <c r="J23" s="26"/>
      <c r="K23" s="26"/>
      <c r="L23" s="26"/>
      <c r="M23" s="96" t="str">
        <f>IF(J23="","",ROUNDUP(((J23-L23)/(K23-L23)),2))</f>
        <v/>
      </c>
    </row>
    <row r="24" spans="2:13" ht="15.95" customHeight="1">
      <c r="B24" s="4">
        <v>17</v>
      </c>
      <c r="C24" s="27"/>
      <c r="D24" s="27"/>
      <c r="E24" s="27"/>
      <c r="F24" s="27"/>
      <c r="G24" s="27"/>
      <c r="H24" s="27"/>
      <c r="I24" s="27"/>
      <c r="J24" s="28"/>
      <c r="K24" s="28"/>
      <c r="L24" s="28"/>
      <c r="M24" s="97" t="str">
        <f>IF(J24="","",ROUNDUP(((J24-L24)/(K24-L24)),2))</f>
        <v/>
      </c>
    </row>
    <row r="25" spans="2:13" ht="15.95" customHeight="1">
      <c r="B25" s="4">
        <v>18</v>
      </c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97" t="str">
        <f>IF(J25="","",ROUNDUP(((J25-L25)/(K25-L25)),2))</f>
        <v/>
      </c>
    </row>
    <row r="26" spans="2:13" ht="15.95" customHeight="1">
      <c r="B26" s="4">
        <v>19</v>
      </c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97" t="str">
        <f>IF(J26="","",ROUNDUP(((J26-L26)/(K26-L26)),2))</f>
        <v/>
      </c>
    </row>
    <row r="27" spans="2:13" ht="15.95" customHeight="1">
      <c r="B27" s="3">
        <v>20</v>
      </c>
      <c r="C27" s="29"/>
      <c r="D27" s="29"/>
      <c r="E27" s="29"/>
      <c r="F27" s="29"/>
      <c r="G27" s="29"/>
      <c r="H27" s="29"/>
      <c r="I27" s="29"/>
      <c r="J27" s="30"/>
      <c r="K27" s="30"/>
      <c r="L27" s="30"/>
      <c r="M27" s="98" t="str">
        <f>IF(J27="","",ROUNDUP(((J27-L27)/(K27-L27)),2))</f>
        <v/>
      </c>
    </row>
    <row r="28" spans="2:13" ht="15.95" customHeight="1">
      <c r="B28" s="2">
        <v>21</v>
      </c>
      <c r="C28" s="25"/>
      <c r="D28" s="25"/>
      <c r="E28" s="25"/>
      <c r="F28" s="25"/>
      <c r="G28" s="25"/>
      <c r="H28" s="25"/>
      <c r="I28" s="25"/>
      <c r="J28" s="26"/>
      <c r="K28" s="26"/>
      <c r="L28" s="26"/>
      <c r="M28" s="96" t="str">
        <f>IF(J28="","",ROUNDUP(((J28-L28)/(K28-L28)),2))</f>
        <v/>
      </c>
    </row>
    <row r="29" spans="2:13" ht="15.95" customHeight="1">
      <c r="B29" s="4">
        <v>22</v>
      </c>
      <c r="C29" s="27"/>
      <c r="D29" s="27"/>
      <c r="E29" s="27"/>
      <c r="F29" s="27"/>
      <c r="G29" s="27"/>
      <c r="H29" s="27"/>
      <c r="I29" s="27"/>
      <c r="J29" s="28"/>
      <c r="K29" s="28"/>
      <c r="L29" s="28"/>
      <c r="M29" s="97" t="str">
        <f>IF(J29="","",ROUNDUP(((J29-L29)/(K29-L29)),2))</f>
        <v/>
      </c>
    </row>
    <row r="30" spans="2:13" ht="15.95" customHeight="1">
      <c r="B30" s="4">
        <v>23</v>
      </c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97" t="str">
        <f>IF(J30="","",ROUNDUP(((J30-L30)/(K30-L30)),2))</f>
        <v/>
      </c>
    </row>
    <row r="31" spans="2:13" ht="15.95" customHeight="1">
      <c r="B31" s="4">
        <v>24</v>
      </c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97" t="str">
        <f>IF(J31="","",ROUNDUP(((J31-L31)/(K31-L31)),2))</f>
        <v/>
      </c>
    </row>
    <row r="32" spans="2:13" ht="15.95" customHeight="1">
      <c r="B32" s="3">
        <v>25</v>
      </c>
      <c r="C32" s="29"/>
      <c r="D32" s="29"/>
      <c r="E32" s="29"/>
      <c r="F32" s="29"/>
      <c r="G32" s="29"/>
      <c r="H32" s="29"/>
      <c r="I32" s="29"/>
      <c r="J32" s="30"/>
      <c r="K32" s="30"/>
      <c r="L32" s="30"/>
      <c r="M32" s="98" t="str">
        <f>IF(J32="","",ROUNDUP(((J32-L32)/(K32-L32)),2))</f>
        <v/>
      </c>
    </row>
    <row r="33" spans="2:13" ht="15.95" customHeight="1">
      <c r="B33" s="2">
        <v>26</v>
      </c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96" t="str">
        <f>IF(J33="","",ROUNDUP(((J33-L33)/(K33-L33)),2))</f>
        <v/>
      </c>
    </row>
    <row r="34" spans="2:13" ht="15.95" customHeight="1">
      <c r="B34" s="4">
        <v>27</v>
      </c>
      <c r="C34" s="27"/>
      <c r="D34" s="27"/>
      <c r="E34" s="27"/>
      <c r="F34" s="27"/>
      <c r="G34" s="27"/>
      <c r="H34" s="27"/>
      <c r="I34" s="27"/>
      <c r="J34" s="28"/>
      <c r="K34" s="28"/>
      <c r="L34" s="28"/>
      <c r="M34" s="97" t="str">
        <f>IF(J34="","",ROUNDUP(((J34-L34)/(K34-L34)),2))</f>
        <v/>
      </c>
    </row>
    <row r="35" spans="2:13" ht="15.95" customHeight="1">
      <c r="B35" s="4">
        <v>28</v>
      </c>
      <c r="C35" s="27"/>
      <c r="D35" s="27"/>
      <c r="E35" s="27"/>
      <c r="F35" s="27"/>
      <c r="G35" s="27"/>
      <c r="H35" s="27"/>
      <c r="I35" s="27"/>
      <c r="J35" s="28"/>
      <c r="K35" s="28"/>
      <c r="L35" s="28"/>
      <c r="M35" s="97" t="str">
        <f>IF(J35="","",ROUNDUP(((J35-L35)/(K35-L35)),2))</f>
        <v/>
      </c>
    </row>
    <row r="36" spans="2:13" ht="15.95" customHeight="1">
      <c r="B36" s="4">
        <v>29</v>
      </c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97" t="str">
        <f>IF(J36="","",ROUNDUP(((J36-L36)/(K36-L36)),2))</f>
        <v/>
      </c>
    </row>
    <row r="37" spans="2:13" ht="15.95" customHeight="1">
      <c r="B37" s="3">
        <v>30</v>
      </c>
      <c r="C37" s="29"/>
      <c r="D37" s="29"/>
      <c r="E37" s="29"/>
      <c r="F37" s="29"/>
      <c r="G37" s="29"/>
      <c r="H37" s="29"/>
      <c r="I37" s="29"/>
      <c r="J37" s="30"/>
      <c r="K37" s="30"/>
      <c r="L37" s="30"/>
      <c r="M37" s="98" t="str">
        <f>IF(J37="","",ROUNDUP(((J37-L37)/(K37-L37)),2))</f>
        <v/>
      </c>
    </row>
    <row r="38" spans="2:13" ht="15.95" customHeight="1">
      <c r="B38" s="2">
        <v>31</v>
      </c>
      <c r="C38" s="25"/>
      <c r="D38" s="25"/>
      <c r="E38" s="25"/>
      <c r="F38" s="25"/>
      <c r="G38" s="25"/>
      <c r="H38" s="25"/>
      <c r="I38" s="25"/>
      <c r="J38" s="26"/>
      <c r="K38" s="26"/>
      <c r="L38" s="26"/>
      <c r="M38" s="96" t="str">
        <f>IF(J38="","",ROUNDUP(((J38-L38)/(K38-L38)),2))</f>
        <v/>
      </c>
    </row>
    <row r="39" spans="2:13" ht="15.95" customHeight="1">
      <c r="B39" s="4">
        <v>32</v>
      </c>
      <c r="C39" s="27"/>
      <c r="D39" s="27"/>
      <c r="E39" s="27"/>
      <c r="F39" s="27"/>
      <c r="G39" s="27"/>
      <c r="H39" s="27"/>
      <c r="I39" s="27"/>
      <c r="J39" s="28"/>
      <c r="K39" s="28"/>
      <c r="L39" s="28"/>
      <c r="M39" s="97" t="str">
        <f>IF(J39="","",ROUNDUP(((J39-L39)/(K39-L39)),2))</f>
        <v/>
      </c>
    </row>
    <row r="40" spans="2:13" ht="15.95" customHeight="1">
      <c r="B40" s="4">
        <v>33</v>
      </c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97" t="str">
        <f>IF(J40="","",ROUNDUP(((J40-L40)/(K40-L40)),2))</f>
        <v/>
      </c>
    </row>
    <row r="41" spans="2:13" ht="15.95" customHeight="1">
      <c r="B41" s="4">
        <v>34</v>
      </c>
      <c r="C41" s="27"/>
      <c r="D41" s="27"/>
      <c r="E41" s="27"/>
      <c r="F41" s="27"/>
      <c r="G41" s="27"/>
      <c r="H41" s="27"/>
      <c r="I41" s="27"/>
      <c r="J41" s="28"/>
      <c r="K41" s="28"/>
      <c r="L41" s="28"/>
      <c r="M41" s="97" t="str">
        <f>IF(J41="","",ROUNDUP(((J41-L41)/(K41-L41)),2))</f>
        <v/>
      </c>
    </row>
    <row r="42" spans="2:13" ht="15.95" customHeight="1">
      <c r="B42" s="3">
        <v>35</v>
      </c>
      <c r="C42" s="29"/>
      <c r="D42" s="29"/>
      <c r="E42" s="29"/>
      <c r="F42" s="29"/>
      <c r="G42" s="29"/>
      <c r="H42" s="29"/>
      <c r="I42" s="29"/>
      <c r="J42" s="30"/>
      <c r="K42" s="30"/>
      <c r="L42" s="30"/>
      <c r="M42" s="98" t="str">
        <f>IF(J42="","",ROUNDUP(((J42-L42)/(K42-L42)),2))</f>
        <v/>
      </c>
    </row>
    <row r="43" spans="2:13" ht="15.95" customHeight="1">
      <c r="B43" s="2">
        <v>36</v>
      </c>
      <c r="C43" s="25"/>
      <c r="D43" s="25"/>
      <c r="E43" s="25"/>
      <c r="F43" s="25"/>
      <c r="G43" s="25"/>
      <c r="H43" s="25"/>
      <c r="I43" s="25"/>
      <c r="J43" s="26"/>
      <c r="K43" s="26"/>
      <c r="L43" s="26"/>
      <c r="M43" s="96" t="str">
        <f>IF(J43="","",ROUNDUP(((J43-L43)/(K43-L43)),2))</f>
        <v/>
      </c>
    </row>
    <row r="44" spans="2:13" ht="15.95" customHeight="1">
      <c r="B44" s="4">
        <v>37</v>
      </c>
      <c r="C44" s="27"/>
      <c r="D44" s="27"/>
      <c r="E44" s="27"/>
      <c r="F44" s="27"/>
      <c r="G44" s="27"/>
      <c r="H44" s="27"/>
      <c r="I44" s="27"/>
      <c r="J44" s="28"/>
      <c r="K44" s="28"/>
      <c r="L44" s="28"/>
      <c r="M44" s="97" t="str">
        <f>IF(J44="","",ROUNDUP(((J44-L44)/(K44-L44)),2))</f>
        <v/>
      </c>
    </row>
    <row r="45" spans="2:13" ht="15.95" customHeight="1">
      <c r="B45" s="4">
        <v>38</v>
      </c>
      <c r="C45" s="27"/>
      <c r="D45" s="27"/>
      <c r="E45" s="27"/>
      <c r="F45" s="27"/>
      <c r="G45" s="27"/>
      <c r="H45" s="27"/>
      <c r="I45" s="27"/>
      <c r="J45" s="28"/>
      <c r="K45" s="28"/>
      <c r="L45" s="28"/>
      <c r="M45" s="97" t="str">
        <f>IF(J45="","",ROUNDUP(((J45-L45)/(K45-L45)),2))</f>
        <v/>
      </c>
    </row>
    <row r="46" spans="2:13" ht="15.95" customHeight="1">
      <c r="B46" s="4">
        <v>39</v>
      </c>
      <c r="C46" s="27"/>
      <c r="D46" s="27"/>
      <c r="E46" s="27"/>
      <c r="F46" s="27"/>
      <c r="G46" s="27"/>
      <c r="H46" s="27"/>
      <c r="I46" s="27"/>
      <c r="J46" s="28"/>
      <c r="K46" s="28"/>
      <c r="L46" s="28"/>
      <c r="M46" s="97" t="str">
        <f>IF(J46="","",ROUNDUP(((J46-L46)/(K46-L46)),2))</f>
        <v/>
      </c>
    </row>
    <row r="47" spans="2:13" ht="15.95" customHeight="1">
      <c r="B47" s="3">
        <v>40</v>
      </c>
      <c r="C47" s="29"/>
      <c r="D47" s="29"/>
      <c r="E47" s="29"/>
      <c r="F47" s="29"/>
      <c r="G47" s="29"/>
      <c r="H47" s="29"/>
      <c r="I47" s="29"/>
      <c r="J47" s="30"/>
      <c r="K47" s="30"/>
      <c r="L47" s="30"/>
      <c r="M47" s="99" t="str">
        <f>IF(J47="","",ROUNDUP(((J47-L47)/(K47-L47)),2))</f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" sqref="J5:M5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/>
    <row r="2" spans="2:22" ht="18" customHeight="1">
      <c r="B2" s="1" t="s">
        <v>89</v>
      </c>
    </row>
    <row r="3" spans="2:22" ht="18" customHeight="1">
      <c r="B3" s="1" t="s">
        <v>18</v>
      </c>
    </row>
    <row r="4" spans="2:22" ht="18" customHeight="1">
      <c r="B4" s="92" t="s">
        <v>4</v>
      </c>
      <c r="C4" s="92" t="s">
        <v>5</v>
      </c>
      <c r="D4" s="92" t="s">
        <v>6</v>
      </c>
      <c r="E4" s="92" t="s">
        <v>7</v>
      </c>
      <c r="F4" s="92" t="s">
        <v>8</v>
      </c>
      <c r="G4" s="93" t="s">
        <v>1</v>
      </c>
      <c r="H4" s="93"/>
      <c r="I4" s="93"/>
      <c r="J4" s="93"/>
      <c r="K4" s="93"/>
      <c r="L4" s="93"/>
      <c r="M4" s="93"/>
    </row>
    <row r="5" spans="2:22" ht="30" customHeight="1">
      <c r="B5" s="92"/>
      <c r="C5" s="92"/>
      <c r="D5" s="92"/>
      <c r="E5" s="92"/>
      <c r="F5" s="92"/>
      <c r="G5" s="93" t="s">
        <v>0</v>
      </c>
      <c r="H5" s="93"/>
      <c r="I5" s="93"/>
      <c r="J5" s="93" t="s">
        <v>94</v>
      </c>
      <c r="K5" s="93"/>
      <c r="L5" s="93"/>
      <c r="M5" s="93"/>
    </row>
    <row r="6" spans="2:22" ht="68.099999999999994" customHeight="1">
      <c r="B6" s="92"/>
      <c r="C6" s="92"/>
      <c r="D6" s="92"/>
      <c r="E6" s="94"/>
      <c r="F6" s="94"/>
      <c r="G6" s="31" t="s">
        <v>16</v>
      </c>
      <c r="H6" s="31" t="s">
        <v>17</v>
      </c>
      <c r="I6" s="93" t="s">
        <v>2</v>
      </c>
      <c r="J6" s="31" t="s">
        <v>12</v>
      </c>
      <c r="K6" s="31" t="s">
        <v>13</v>
      </c>
      <c r="L6" s="31" t="s">
        <v>14</v>
      </c>
      <c r="M6" s="93" t="s">
        <v>3</v>
      </c>
    </row>
    <row r="7" spans="2:22" ht="18" customHeight="1">
      <c r="B7" s="92"/>
      <c r="C7" s="92"/>
      <c r="D7" s="92"/>
      <c r="E7" s="32" t="s">
        <v>10</v>
      </c>
      <c r="F7" s="32" t="s">
        <v>9</v>
      </c>
      <c r="G7" s="33" t="s">
        <v>15</v>
      </c>
      <c r="H7" s="32" t="s">
        <v>11</v>
      </c>
      <c r="I7" s="93"/>
      <c r="J7" s="32" t="s">
        <v>93</v>
      </c>
      <c r="K7" s="32" t="s">
        <v>93</v>
      </c>
      <c r="L7" s="32" t="s">
        <v>93</v>
      </c>
      <c r="M7" s="93"/>
    </row>
    <row r="8" spans="2:22" ht="15.95" customHeight="1">
      <c r="B8" s="2">
        <v>1</v>
      </c>
      <c r="C8" s="37" t="s">
        <v>19</v>
      </c>
      <c r="D8" s="25">
        <v>101</v>
      </c>
      <c r="E8" s="37">
        <v>1</v>
      </c>
      <c r="F8" s="38">
        <v>62.5</v>
      </c>
      <c r="G8" s="25">
        <v>0.65</v>
      </c>
      <c r="H8" s="25">
        <v>1.4</v>
      </c>
      <c r="I8" s="37" t="s">
        <v>27</v>
      </c>
      <c r="J8" s="26">
        <v>79999</v>
      </c>
      <c r="K8" s="26">
        <v>80653</v>
      </c>
      <c r="L8" s="26">
        <v>21241</v>
      </c>
      <c r="M8" s="96">
        <f>IF(J8="","",ROUNDUP(((J8-L8)/(K8-L8)),2))</f>
        <v>0.99</v>
      </c>
    </row>
    <row r="9" spans="2:22" ht="15.95" customHeight="1">
      <c r="B9" s="4">
        <v>2</v>
      </c>
      <c r="C9" s="39" t="s">
        <v>20</v>
      </c>
      <c r="D9" s="27">
        <v>102</v>
      </c>
      <c r="E9" s="39">
        <v>1</v>
      </c>
      <c r="F9" s="40">
        <v>61.35</v>
      </c>
      <c r="G9" s="27">
        <v>0.54</v>
      </c>
      <c r="H9" s="27">
        <v>1.2</v>
      </c>
      <c r="I9" s="39" t="s">
        <v>27</v>
      </c>
      <c r="J9" s="28">
        <v>55025</v>
      </c>
      <c r="K9" s="28">
        <v>63555</v>
      </c>
      <c r="L9" s="28">
        <v>15035</v>
      </c>
      <c r="M9" s="97">
        <f>IF(J9="","",ROUNDUP(((J9-L9)/(K9-L9)),2))</f>
        <v>0.83</v>
      </c>
    </row>
    <row r="10" spans="2:22" ht="15.95" customHeight="1">
      <c r="B10" s="4">
        <v>3</v>
      </c>
      <c r="C10" s="39" t="s">
        <v>21</v>
      </c>
      <c r="D10" s="27">
        <v>103</v>
      </c>
      <c r="E10" s="39">
        <v>1</v>
      </c>
      <c r="F10" s="40">
        <v>63.42</v>
      </c>
      <c r="G10" s="27">
        <v>0.52</v>
      </c>
      <c r="H10" s="27">
        <v>1.2</v>
      </c>
      <c r="I10" s="39" t="s">
        <v>27</v>
      </c>
      <c r="J10" s="28">
        <v>56908</v>
      </c>
      <c r="K10" s="28">
        <v>64027</v>
      </c>
      <c r="L10" s="28">
        <v>15380</v>
      </c>
      <c r="M10" s="97">
        <f>IF(J10="","",ROUNDUP(((J10-L10)/(K10-L10)),2))</f>
        <v>0.86</v>
      </c>
    </row>
    <row r="11" spans="2:22" ht="15.95" customHeight="1">
      <c r="B11" s="4">
        <v>4</v>
      </c>
      <c r="C11" s="39" t="s">
        <v>22</v>
      </c>
      <c r="D11" s="27">
        <v>104</v>
      </c>
      <c r="E11" s="39">
        <v>1</v>
      </c>
      <c r="F11" s="40">
        <v>61.35</v>
      </c>
      <c r="G11" s="27">
        <v>0.54</v>
      </c>
      <c r="H11" s="27">
        <v>1.2</v>
      </c>
      <c r="I11" s="39" t="s">
        <v>27</v>
      </c>
      <c r="J11" s="28">
        <v>55040</v>
      </c>
      <c r="K11" s="28">
        <v>63555</v>
      </c>
      <c r="L11" s="28">
        <v>15035</v>
      </c>
      <c r="M11" s="97">
        <f>IF(J11="","",ROUNDUP(((J11-L11)/(K11-L11)),2))</f>
        <v>0.83</v>
      </c>
      <c r="S11" s="18"/>
    </row>
    <row r="12" spans="2:22" ht="15.95" customHeight="1">
      <c r="B12" s="3">
        <v>5</v>
      </c>
      <c r="C12" s="41" t="s">
        <v>23</v>
      </c>
      <c r="D12" s="29">
        <v>105</v>
      </c>
      <c r="E12" s="41">
        <v>1</v>
      </c>
      <c r="F12" s="42">
        <v>62.5</v>
      </c>
      <c r="G12" s="29">
        <v>0.65</v>
      </c>
      <c r="H12" s="29">
        <v>1.4</v>
      </c>
      <c r="I12" s="41" t="s">
        <v>27</v>
      </c>
      <c r="J12" s="30">
        <v>57120</v>
      </c>
      <c r="K12" s="30">
        <v>63812</v>
      </c>
      <c r="L12" s="30">
        <v>15227</v>
      </c>
      <c r="M12" s="98">
        <f>IF(J12="","",ROUNDUP(((J12-L12)/(K12-L12)),2))</f>
        <v>0.87</v>
      </c>
    </row>
    <row r="13" spans="2:22" ht="15.95" customHeight="1">
      <c r="B13" s="2">
        <v>6</v>
      </c>
      <c r="C13" s="37" t="s">
        <v>19</v>
      </c>
      <c r="D13" s="25">
        <v>201</v>
      </c>
      <c r="E13" s="37">
        <v>2</v>
      </c>
      <c r="F13" s="38">
        <v>62.5</v>
      </c>
      <c r="G13" s="25">
        <v>0.65</v>
      </c>
      <c r="H13" s="25">
        <v>1.4</v>
      </c>
      <c r="I13" s="37" t="s">
        <v>27</v>
      </c>
      <c r="J13" s="26">
        <v>57186</v>
      </c>
      <c r="K13" s="26">
        <v>63812</v>
      </c>
      <c r="L13" s="26">
        <v>15227</v>
      </c>
      <c r="M13" s="96">
        <f>IF(J13="","",ROUNDUP(((J13-L13)/(K13-L13)),2))</f>
        <v>0.87</v>
      </c>
    </row>
    <row r="14" spans="2:22" ht="15.95" customHeight="1">
      <c r="B14" s="4">
        <v>7</v>
      </c>
      <c r="C14" s="39" t="s">
        <v>20</v>
      </c>
      <c r="D14" s="27">
        <v>202</v>
      </c>
      <c r="E14" s="39">
        <v>2</v>
      </c>
      <c r="F14" s="40">
        <v>61.35</v>
      </c>
      <c r="G14" s="27">
        <v>0.54</v>
      </c>
      <c r="H14" s="27">
        <v>1.2</v>
      </c>
      <c r="I14" s="39" t="s">
        <v>27</v>
      </c>
      <c r="J14" s="28">
        <v>55025</v>
      </c>
      <c r="K14" s="28">
        <v>63555</v>
      </c>
      <c r="L14" s="28">
        <v>15035</v>
      </c>
      <c r="M14" s="97">
        <f>IF(J14="","",ROUNDUP(((J14-L14)/(K14-L14)),2))</f>
        <v>0.83</v>
      </c>
    </row>
    <row r="15" spans="2:22" ht="15.95" customHeight="1">
      <c r="B15" s="4">
        <v>8</v>
      </c>
      <c r="C15" s="39" t="s">
        <v>21</v>
      </c>
      <c r="D15" s="27">
        <v>203</v>
      </c>
      <c r="E15" s="39">
        <v>2</v>
      </c>
      <c r="F15" s="40">
        <v>63.42</v>
      </c>
      <c r="G15" s="27">
        <v>0.52</v>
      </c>
      <c r="H15" s="27">
        <v>1.2</v>
      </c>
      <c r="I15" s="39" t="s">
        <v>27</v>
      </c>
      <c r="J15" s="28">
        <v>56908</v>
      </c>
      <c r="K15" s="28">
        <v>64027</v>
      </c>
      <c r="L15" s="28">
        <v>15380</v>
      </c>
      <c r="M15" s="97">
        <f>IF(J15="","",ROUNDUP(((J15-L15)/(K15-L15)),2))</f>
        <v>0.86</v>
      </c>
      <c r="V15" s="18"/>
    </row>
    <row r="16" spans="2:22" ht="15.95" customHeight="1">
      <c r="B16" s="4">
        <v>9</v>
      </c>
      <c r="C16" s="39" t="s">
        <v>22</v>
      </c>
      <c r="D16" s="27">
        <v>204</v>
      </c>
      <c r="E16" s="39">
        <v>2</v>
      </c>
      <c r="F16" s="40">
        <v>61.35</v>
      </c>
      <c r="G16" s="27">
        <v>0.54</v>
      </c>
      <c r="H16" s="27">
        <v>1.2</v>
      </c>
      <c r="I16" s="39" t="s">
        <v>27</v>
      </c>
      <c r="J16" s="28">
        <v>55040</v>
      </c>
      <c r="K16" s="28">
        <v>63555</v>
      </c>
      <c r="L16" s="28">
        <v>15035</v>
      </c>
      <c r="M16" s="97">
        <f>IF(J16="","",ROUNDUP(((J16-L16)/(K16-L16)),2))</f>
        <v>0.83</v>
      </c>
    </row>
    <row r="17" spans="2:13" ht="15.95" customHeight="1">
      <c r="B17" s="3">
        <v>10</v>
      </c>
      <c r="C17" s="41" t="s">
        <v>23</v>
      </c>
      <c r="D17" s="29">
        <v>206</v>
      </c>
      <c r="E17" s="41">
        <v>2</v>
      </c>
      <c r="F17" s="42">
        <v>62.5</v>
      </c>
      <c r="G17" s="29">
        <v>0.65</v>
      </c>
      <c r="H17" s="29">
        <v>1.4</v>
      </c>
      <c r="I17" s="41" t="s">
        <v>27</v>
      </c>
      <c r="J17" s="30">
        <v>57120</v>
      </c>
      <c r="K17" s="30">
        <v>63812</v>
      </c>
      <c r="L17" s="30">
        <v>15227</v>
      </c>
      <c r="M17" s="98">
        <f>IF(J17="","",ROUNDUP(((J17-L17)/(K17-L17)),2))</f>
        <v>0.87</v>
      </c>
    </row>
    <row r="18" spans="2:13" ht="15.95" customHeight="1">
      <c r="B18" s="2">
        <v>11</v>
      </c>
      <c r="C18" s="37" t="s">
        <v>24</v>
      </c>
      <c r="D18" s="25">
        <v>301</v>
      </c>
      <c r="E18" s="37">
        <v>3</v>
      </c>
      <c r="F18" s="25">
        <v>75.180000000000007</v>
      </c>
      <c r="G18" s="25">
        <v>0.67</v>
      </c>
      <c r="H18" s="25">
        <v>1.8</v>
      </c>
      <c r="I18" s="37" t="s">
        <v>27</v>
      </c>
      <c r="J18" s="26">
        <v>66905</v>
      </c>
      <c r="K18" s="26">
        <v>68909</v>
      </c>
      <c r="L18" s="26">
        <v>17431</v>
      </c>
      <c r="M18" s="96">
        <f>IF(J18="","",ROUNDUP(((J18-L18)/(K18-L18)),2))</f>
        <v>0.97</v>
      </c>
    </row>
    <row r="19" spans="2:13" ht="15.95" customHeight="1">
      <c r="B19" s="4">
        <v>12</v>
      </c>
      <c r="C19" s="39" t="s">
        <v>25</v>
      </c>
      <c r="D19" s="27">
        <v>302</v>
      </c>
      <c r="E19" s="39">
        <v>3</v>
      </c>
      <c r="F19" s="40">
        <v>80.5</v>
      </c>
      <c r="G19" s="27">
        <v>0.55000000000000004</v>
      </c>
      <c r="H19" s="27">
        <v>1.6</v>
      </c>
      <c r="I19" s="39" t="s">
        <v>27</v>
      </c>
      <c r="J19" s="28">
        <v>68817</v>
      </c>
      <c r="K19" s="28">
        <v>70764</v>
      </c>
      <c r="L19" s="28">
        <v>18228</v>
      </c>
      <c r="M19" s="97">
        <f>IF(J19="","",ROUNDUP(((J19-L19)/(K19-L19)),2))</f>
        <v>0.97</v>
      </c>
    </row>
    <row r="20" spans="2:13" ht="15.95" customHeight="1">
      <c r="B20" s="4">
        <v>13</v>
      </c>
      <c r="C20" s="39" t="s">
        <v>26</v>
      </c>
      <c r="D20" s="27">
        <v>303</v>
      </c>
      <c r="E20" s="39">
        <v>3</v>
      </c>
      <c r="F20" s="27">
        <v>75.180000000000007</v>
      </c>
      <c r="G20" s="27">
        <v>0.67</v>
      </c>
      <c r="H20" s="27">
        <v>1.8</v>
      </c>
      <c r="I20" s="39" t="s">
        <v>27</v>
      </c>
      <c r="J20" s="28">
        <v>66950</v>
      </c>
      <c r="K20" s="28">
        <v>68906</v>
      </c>
      <c r="L20" s="28">
        <v>17431</v>
      </c>
      <c r="M20" s="97">
        <f>IF(J20="","",ROUNDUP(((J20-L20)/(K20-L20)),2))</f>
        <v>0.97</v>
      </c>
    </row>
    <row r="21" spans="2:13" ht="15.95" customHeight="1">
      <c r="B21" s="4">
        <v>14</v>
      </c>
      <c r="C21" s="39"/>
      <c r="D21" s="27"/>
      <c r="E21" s="43"/>
      <c r="F21" s="27"/>
      <c r="G21" s="27"/>
      <c r="H21" s="27"/>
      <c r="I21" s="39"/>
      <c r="J21" s="28"/>
      <c r="K21" s="28"/>
      <c r="L21" s="28"/>
      <c r="M21" s="97" t="str">
        <f>IF(J21="","",ROUNDUP(((J21-L21)/(K21-L21)),2))</f>
        <v/>
      </c>
    </row>
    <row r="22" spans="2:13" ht="15.95" customHeight="1">
      <c r="B22" s="3">
        <v>15</v>
      </c>
      <c r="C22" s="29"/>
      <c r="D22" s="29"/>
      <c r="E22" s="44"/>
      <c r="F22" s="29"/>
      <c r="G22" s="29"/>
      <c r="H22" s="29"/>
      <c r="I22" s="41"/>
      <c r="J22" s="30"/>
      <c r="K22" s="30"/>
      <c r="L22" s="30"/>
      <c r="M22" s="98" t="str">
        <f>IF(J22="","",ROUNDUP(((J22-L22)/(K22-L22)),2))</f>
        <v/>
      </c>
    </row>
    <row r="23" spans="2:13" ht="15.95" customHeight="1">
      <c r="B23" s="2">
        <v>16</v>
      </c>
      <c r="C23" s="25"/>
      <c r="D23" s="25"/>
      <c r="E23" s="45"/>
      <c r="F23" s="25"/>
      <c r="G23" s="25"/>
      <c r="H23" s="25"/>
      <c r="I23" s="25"/>
      <c r="J23" s="26"/>
      <c r="K23" s="26"/>
      <c r="L23" s="26"/>
      <c r="M23" s="96" t="str">
        <f>IF(J23="","",ROUNDUP(((J23-L23)/(K23-L23)),2))</f>
        <v/>
      </c>
    </row>
    <row r="24" spans="2:13" ht="15.95" customHeight="1">
      <c r="B24" s="4">
        <v>17</v>
      </c>
      <c r="C24" s="27"/>
      <c r="D24" s="27"/>
      <c r="E24" s="43"/>
      <c r="F24" s="27"/>
      <c r="G24" s="27"/>
      <c r="H24" s="27"/>
      <c r="I24" s="27"/>
      <c r="J24" s="28"/>
      <c r="K24" s="28"/>
      <c r="L24" s="28"/>
      <c r="M24" s="97" t="str">
        <f>IF(J24="","",ROUNDUP(((J24-L24)/(K24-L24)),2))</f>
        <v/>
      </c>
    </row>
    <row r="25" spans="2:13" ht="15.95" customHeight="1">
      <c r="B25" s="4">
        <v>18</v>
      </c>
      <c r="C25" s="27"/>
      <c r="D25" s="27"/>
      <c r="E25" s="43"/>
      <c r="F25" s="27"/>
      <c r="G25" s="27"/>
      <c r="H25" s="27"/>
      <c r="I25" s="27"/>
      <c r="J25" s="28"/>
      <c r="K25" s="28"/>
      <c r="L25" s="28"/>
      <c r="M25" s="97" t="str">
        <f>IF(J25="","",ROUNDUP(((J25-L25)/(K25-L25)),2))</f>
        <v/>
      </c>
    </row>
    <row r="26" spans="2:13" ht="15.95" customHeight="1">
      <c r="B26" s="4">
        <v>19</v>
      </c>
      <c r="C26" s="27"/>
      <c r="D26" s="27"/>
      <c r="E26" s="43"/>
      <c r="F26" s="27"/>
      <c r="G26" s="27"/>
      <c r="H26" s="27"/>
      <c r="I26" s="27"/>
      <c r="J26" s="28"/>
      <c r="K26" s="28"/>
      <c r="L26" s="28"/>
      <c r="M26" s="97" t="str">
        <f>IF(J26="","",ROUNDUP(((J26-L26)/(K26-L26)),2))</f>
        <v/>
      </c>
    </row>
    <row r="27" spans="2:13" ht="15.95" customHeight="1">
      <c r="B27" s="3">
        <v>20</v>
      </c>
      <c r="C27" s="29"/>
      <c r="D27" s="29"/>
      <c r="E27" s="44"/>
      <c r="F27" s="29"/>
      <c r="G27" s="29"/>
      <c r="H27" s="29"/>
      <c r="I27" s="29"/>
      <c r="J27" s="30"/>
      <c r="K27" s="30"/>
      <c r="L27" s="30"/>
      <c r="M27" s="98" t="str">
        <f>IF(J27="","",ROUNDUP(((J27-L27)/(K27-L27)),2))</f>
        <v/>
      </c>
    </row>
    <row r="28" spans="2:13" ht="15.95" customHeight="1">
      <c r="B28" s="2">
        <v>21</v>
      </c>
      <c r="C28" s="25"/>
      <c r="D28" s="25"/>
      <c r="E28" s="45"/>
      <c r="F28" s="25"/>
      <c r="G28" s="25"/>
      <c r="H28" s="25"/>
      <c r="I28" s="25"/>
      <c r="J28" s="26"/>
      <c r="K28" s="26"/>
      <c r="L28" s="26"/>
      <c r="M28" s="96" t="str">
        <f>IF(J28="","",ROUNDUP(((J28-L28)/(K28-L28)),2))</f>
        <v/>
      </c>
    </row>
    <row r="29" spans="2:13" ht="15.95" customHeight="1">
      <c r="B29" s="4">
        <v>22</v>
      </c>
      <c r="C29" s="27"/>
      <c r="D29" s="27"/>
      <c r="E29" s="43"/>
      <c r="F29" s="27"/>
      <c r="G29" s="27"/>
      <c r="H29" s="27"/>
      <c r="I29" s="27"/>
      <c r="J29" s="28"/>
      <c r="K29" s="28"/>
      <c r="L29" s="28"/>
      <c r="M29" s="97" t="str">
        <f>IF(J29="","",ROUNDUP(((J29-L29)/(K29-L29)),2))</f>
        <v/>
      </c>
    </row>
    <row r="30" spans="2:13" ht="15.95" customHeight="1">
      <c r="B30" s="4">
        <v>23</v>
      </c>
      <c r="C30" s="27"/>
      <c r="D30" s="27"/>
      <c r="E30" s="43"/>
      <c r="F30" s="27"/>
      <c r="G30" s="27"/>
      <c r="H30" s="27"/>
      <c r="I30" s="27"/>
      <c r="J30" s="28"/>
      <c r="K30" s="28"/>
      <c r="L30" s="28"/>
      <c r="M30" s="97" t="str">
        <f>IF(J30="","",ROUNDUP(((J30-L30)/(K30-L30)),2))</f>
        <v/>
      </c>
    </row>
    <row r="31" spans="2:13" ht="15.95" customHeight="1">
      <c r="B31" s="4">
        <v>24</v>
      </c>
      <c r="C31" s="27"/>
      <c r="D31" s="27"/>
      <c r="E31" s="43"/>
      <c r="F31" s="27"/>
      <c r="G31" s="27"/>
      <c r="H31" s="27"/>
      <c r="I31" s="27"/>
      <c r="J31" s="28"/>
      <c r="K31" s="28"/>
      <c r="L31" s="28"/>
      <c r="M31" s="97" t="str">
        <f>IF(J31="","",ROUNDUP(((J31-L31)/(K31-L31)),2))</f>
        <v/>
      </c>
    </row>
    <row r="32" spans="2:13" ht="15.95" customHeight="1">
      <c r="B32" s="3">
        <v>25</v>
      </c>
      <c r="C32" s="29"/>
      <c r="D32" s="29"/>
      <c r="E32" s="44"/>
      <c r="F32" s="29"/>
      <c r="G32" s="29"/>
      <c r="H32" s="29"/>
      <c r="I32" s="29"/>
      <c r="J32" s="30"/>
      <c r="K32" s="30"/>
      <c r="L32" s="30"/>
      <c r="M32" s="98" t="str">
        <f>IF(J32="","",ROUNDUP(((J32-L32)/(K32-L32)),2))</f>
        <v/>
      </c>
    </row>
    <row r="33" spans="2:13" ht="15.95" customHeight="1">
      <c r="B33" s="2">
        <v>26</v>
      </c>
      <c r="C33" s="25"/>
      <c r="D33" s="25"/>
      <c r="E33" s="45"/>
      <c r="F33" s="25"/>
      <c r="G33" s="25"/>
      <c r="H33" s="25"/>
      <c r="I33" s="25"/>
      <c r="J33" s="26"/>
      <c r="K33" s="26"/>
      <c r="L33" s="26"/>
      <c r="M33" s="96" t="str">
        <f>IF(J33="","",ROUNDUP(((J33-L33)/(K33-L33)),2))</f>
        <v/>
      </c>
    </row>
    <row r="34" spans="2:13" ht="15.95" customHeight="1">
      <c r="B34" s="4">
        <v>27</v>
      </c>
      <c r="C34" s="27"/>
      <c r="D34" s="27"/>
      <c r="E34" s="43"/>
      <c r="F34" s="27"/>
      <c r="G34" s="27"/>
      <c r="H34" s="27"/>
      <c r="I34" s="27"/>
      <c r="J34" s="28"/>
      <c r="K34" s="28"/>
      <c r="L34" s="28"/>
      <c r="M34" s="97" t="str">
        <f>IF(J34="","",ROUNDUP(((J34-L34)/(K34-L34)),2))</f>
        <v/>
      </c>
    </row>
    <row r="35" spans="2:13" ht="15.95" customHeight="1">
      <c r="B35" s="4">
        <v>28</v>
      </c>
      <c r="C35" s="27"/>
      <c r="D35" s="27"/>
      <c r="E35" s="43"/>
      <c r="F35" s="27"/>
      <c r="G35" s="27"/>
      <c r="H35" s="27"/>
      <c r="I35" s="27"/>
      <c r="J35" s="28"/>
      <c r="K35" s="28"/>
      <c r="L35" s="28"/>
      <c r="M35" s="97" t="str">
        <f>IF(J35="","",ROUNDUP(((J35-L35)/(K35-L35)),2))</f>
        <v/>
      </c>
    </row>
    <row r="36" spans="2:13" ht="15.95" customHeight="1">
      <c r="B36" s="4">
        <v>29</v>
      </c>
      <c r="C36" s="27"/>
      <c r="D36" s="27"/>
      <c r="E36" s="43"/>
      <c r="F36" s="27"/>
      <c r="G36" s="27"/>
      <c r="H36" s="27"/>
      <c r="I36" s="27"/>
      <c r="J36" s="28"/>
      <c r="K36" s="28"/>
      <c r="L36" s="28"/>
      <c r="M36" s="97" t="str">
        <f>IF(J36="","",ROUNDUP(((J36-L36)/(K36-L36)),2))</f>
        <v/>
      </c>
    </row>
    <row r="37" spans="2:13" ht="15.95" customHeight="1">
      <c r="B37" s="3">
        <v>30</v>
      </c>
      <c r="C37" s="29"/>
      <c r="D37" s="29"/>
      <c r="E37" s="44"/>
      <c r="F37" s="29"/>
      <c r="G37" s="29"/>
      <c r="H37" s="29"/>
      <c r="I37" s="29"/>
      <c r="J37" s="30"/>
      <c r="K37" s="30"/>
      <c r="L37" s="30"/>
      <c r="M37" s="98" t="str">
        <f>IF(J37="","",ROUNDUP(((J37-L37)/(K37-L37)),2))</f>
        <v/>
      </c>
    </row>
    <row r="38" spans="2:13" ht="15.95" customHeight="1">
      <c r="B38" s="2">
        <v>31</v>
      </c>
      <c r="C38" s="25"/>
      <c r="D38" s="25"/>
      <c r="E38" s="45"/>
      <c r="F38" s="25"/>
      <c r="G38" s="25"/>
      <c r="H38" s="25"/>
      <c r="I38" s="25"/>
      <c r="J38" s="26"/>
      <c r="K38" s="26"/>
      <c r="L38" s="26"/>
      <c r="M38" s="96" t="str">
        <f>IF(J38="","",ROUNDUP(((J38-L38)/(K38-L38)),2))</f>
        <v/>
      </c>
    </row>
    <row r="39" spans="2:13" ht="15.95" customHeight="1">
      <c r="B39" s="4">
        <v>32</v>
      </c>
      <c r="C39" s="27"/>
      <c r="D39" s="27"/>
      <c r="E39" s="43"/>
      <c r="F39" s="27"/>
      <c r="G39" s="27"/>
      <c r="H39" s="27"/>
      <c r="I39" s="27"/>
      <c r="J39" s="28"/>
      <c r="K39" s="28"/>
      <c r="L39" s="28"/>
      <c r="M39" s="97" t="str">
        <f>IF(J39="","",ROUNDUP(((J39-L39)/(K39-L39)),2))</f>
        <v/>
      </c>
    </row>
    <row r="40" spans="2:13" ht="15.95" customHeight="1">
      <c r="B40" s="4">
        <v>33</v>
      </c>
      <c r="C40" s="27"/>
      <c r="D40" s="27"/>
      <c r="E40" s="43"/>
      <c r="F40" s="27"/>
      <c r="G40" s="27"/>
      <c r="H40" s="27"/>
      <c r="I40" s="27"/>
      <c r="J40" s="28"/>
      <c r="K40" s="28"/>
      <c r="L40" s="28"/>
      <c r="M40" s="97" t="str">
        <f>IF(J40="","",ROUNDUP(((J40-L40)/(K40-L40)),2))</f>
        <v/>
      </c>
    </row>
    <row r="41" spans="2:13" ht="15.95" customHeight="1">
      <c r="B41" s="4">
        <v>34</v>
      </c>
      <c r="C41" s="27"/>
      <c r="D41" s="27"/>
      <c r="E41" s="43"/>
      <c r="F41" s="27"/>
      <c r="G41" s="27"/>
      <c r="H41" s="27"/>
      <c r="I41" s="27"/>
      <c r="J41" s="28"/>
      <c r="K41" s="28"/>
      <c r="L41" s="28"/>
      <c r="M41" s="97" t="str">
        <f>IF(J41="","",ROUNDUP(((J41-L41)/(K41-L41)),2))</f>
        <v/>
      </c>
    </row>
    <row r="42" spans="2:13" ht="15.95" customHeight="1">
      <c r="B42" s="3">
        <v>35</v>
      </c>
      <c r="C42" s="29"/>
      <c r="D42" s="29"/>
      <c r="E42" s="44"/>
      <c r="F42" s="29"/>
      <c r="G42" s="29"/>
      <c r="H42" s="29"/>
      <c r="I42" s="29"/>
      <c r="J42" s="30"/>
      <c r="K42" s="30"/>
      <c r="L42" s="30"/>
      <c r="M42" s="98" t="str">
        <f>IF(J42="","",ROUNDUP(((J42-L42)/(K42-L42)),2))</f>
        <v/>
      </c>
    </row>
    <row r="43" spans="2:13" ht="15.95" customHeight="1">
      <c r="B43" s="2">
        <v>36</v>
      </c>
      <c r="C43" s="25"/>
      <c r="D43" s="25"/>
      <c r="E43" s="45"/>
      <c r="F43" s="25"/>
      <c r="G43" s="25"/>
      <c r="H43" s="25"/>
      <c r="I43" s="25"/>
      <c r="J43" s="26"/>
      <c r="K43" s="26"/>
      <c r="L43" s="26"/>
      <c r="M43" s="96" t="str">
        <f>IF(J43="","",ROUNDUP(((J43-L43)/(K43-L43)),2))</f>
        <v/>
      </c>
    </row>
    <row r="44" spans="2:13" ht="15.95" customHeight="1">
      <c r="B44" s="4">
        <v>37</v>
      </c>
      <c r="C44" s="27"/>
      <c r="D44" s="27"/>
      <c r="E44" s="43"/>
      <c r="F44" s="27"/>
      <c r="G44" s="27"/>
      <c r="H44" s="27"/>
      <c r="I44" s="27"/>
      <c r="J44" s="28"/>
      <c r="K44" s="28"/>
      <c r="L44" s="28"/>
      <c r="M44" s="97" t="str">
        <f>IF(J44="","",ROUNDUP(((J44-L44)/(K44-L44)),2))</f>
        <v/>
      </c>
    </row>
    <row r="45" spans="2:13" ht="15.95" customHeight="1">
      <c r="B45" s="4">
        <v>38</v>
      </c>
      <c r="C45" s="27"/>
      <c r="D45" s="27"/>
      <c r="E45" s="43"/>
      <c r="F45" s="27"/>
      <c r="G45" s="27"/>
      <c r="H45" s="27"/>
      <c r="I45" s="27"/>
      <c r="J45" s="28"/>
      <c r="K45" s="28"/>
      <c r="L45" s="28"/>
      <c r="M45" s="97" t="str">
        <f>IF(J45="","",ROUNDUP(((J45-L45)/(K45-L45)),2))</f>
        <v/>
      </c>
    </row>
    <row r="46" spans="2:13" ht="15.95" customHeight="1">
      <c r="B46" s="4">
        <v>39</v>
      </c>
      <c r="C46" s="27"/>
      <c r="D46" s="27"/>
      <c r="E46" s="43"/>
      <c r="F46" s="27"/>
      <c r="G46" s="27"/>
      <c r="H46" s="27"/>
      <c r="I46" s="27"/>
      <c r="J46" s="28"/>
      <c r="K46" s="28"/>
      <c r="L46" s="28"/>
      <c r="M46" s="97" t="str">
        <f>IF(J46="","",ROUNDUP(((J46-L46)/(K46-L46)),2))</f>
        <v/>
      </c>
    </row>
    <row r="47" spans="2:13" ht="15.95" customHeight="1">
      <c r="B47" s="3">
        <v>40</v>
      </c>
      <c r="C47" s="29"/>
      <c r="D47" s="29"/>
      <c r="E47" s="44"/>
      <c r="F47" s="29"/>
      <c r="G47" s="29"/>
      <c r="H47" s="29"/>
      <c r="I47" s="29"/>
      <c r="J47" s="30"/>
      <c r="K47" s="30"/>
      <c r="L47" s="30"/>
      <c r="M47" s="99" t="str">
        <f>IF(J47="","",ROUNDUP(((J47-L47)/(K47-L47)),2))</f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2025-04-21T07:50:41Z</dcterms:created>
  <dcterms:modified xsi:type="dcterms:W3CDTF">2025-04-22T01:30:56Z</dcterms:modified>
</cp:coreProperties>
</file>