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Reiko-H\OneDrive - 一般財団法人　宮城県建築住宅センター\ドキュメント\"/>
    </mc:Choice>
  </mc:AlternateContent>
  <xr:revisionPtr revIDLastSave="0" documentId="13_ncr:1_{93597D6D-3618-41C2-BB42-5D3D410AA3A4}" xr6:coauthVersionLast="47" xr6:coauthVersionMax="47" xr10:uidLastSave="{00000000-0000-0000-0000-000000000000}"/>
  <bookViews>
    <workbookView xWindow="-120" yWindow="-120" windowWidth="29040" windowHeight="15720" tabRatio="803" xr2:uid="{00000000-000D-0000-FFFF-FFFF00000000}"/>
  </bookViews>
  <sheets>
    <sheet name="様式第2号（共通）" sheetId="1" r:id="rId1"/>
    <sheet name="様式第2号別紙1（改修、ゼロエネ以外）" sheetId="6" r:id="rId2"/>
    <sheet name="様式第2号別紙2（省エネ改修）" sheetId="3" r:id="rId3"/>
    <sheet name="様式第2号別紙3（省エネ改修）" sheetId="4" r:id="rId4"/>
    <sheet name="様式第2号別紙4（ゼロエネ住宅）" sheetId="5" r:id="rId5"/>
  </sheets>
  <definedNames>
    <definedName name="_xlnm.Print_Area" localSheetId="0">'様式第2号（共通）'!$A$1:$BK$180</definedName>
    <definedName name="_xlnm.Print_Area" localSheetId="1">'様式第2号別紙1（改修、ゼロエネ以外）'!$A$1:$BP$153</definedName>
    <definedName name="_xlnm.Print_Area" localSheetId="2">'様式第2号別紙2（省エネ改修）'!$A$1:$BO$53</definedName>
    <definedName name="_xlnm.Print_Area" localSheetId="3">'様式第2号別紙3（省エネ改修）'!$A$1:$BN$90</definedName>
    <definedName name="_xlnm.Print_Area" localSheetId="4">'様式第2号別紙4（ゼロエネ住宅）'!$A$1:$BO$150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85" i="4" l="1"/>
  <c r="BG65" i="4"/>
  <c r="BG66" i="4"/>
  <c r="BG67" i="4"/>
  <c r="BF16" i="4"/>
  <c r="BF18" i="4"/>
  <c r="BF20" i="4"/>
  <c r="BF22" i="4"/>
  <c r="BF24" i="4"/>
  <c r="BF26" i="4"/>
  <c r="BF28" i="4"/>
  <c r="BF30" i="4"/>
  <c r="BF32" i="4"/>
  <c r="BF34" i="4"/>
  <c r="BF36" i="4"/>
  <c r="BF38" i="4"/>
  <c r="AT58" i="4"/>
  <c r="BI20" i="4"/>
  <c r="BI22" i="4"/>
  <c r="BI24" i="4"/>
  <c r="BI26" i="4"/>
  <c r="BI28" i="4"/>
  <c r="BI30" i="4"/>
  <c r="BI32" i="4"/>
  <c r="BI34" i="4"/>
  <c r="BI36" i="4"/>
  <c r="BI38" i="4"/>
  <c r="BI12" i="4"/>
  <c r="BI14" i="4"/>
  <c r="BG49" i="3"/>
  <c r="BG48" i="3"/>
  <c r="BG47" i="3"/>
  <c r="BG43" i="3" l="1"/>
  <c r="BG42" i="3"/>
  <c r="BA50" i="6"/>
  <c r="AB50" i="6"/>
  <c r="D85" i="4" l="1"/>
  <c r="BG84" i="4"/>
  <c r="BB84" i="4"/>
  <c r="AT84" i="4"/>
  <c r="BG83" i="4"/>
  <c r="BB83" i="4"/>
  <c r="AT83" i="4"/>
  <c r="BG82" i="4"/>
  <c r="BB82" i="4"/>
  <c r="AT82" i="4"/>
  <c r="BG81" i="4"/>
  <c r="BB81" i="4"/>
  <c r="AT81" i="4"/>
  <c r="BG80" i="4"/>
  <c r="BB80" i="4"/>
  <c r="AT80" i="4"/>
  <c r="BG79" i="4"/>
  <c r="BB79" i="4"/>
  <c r="AT79" i="4"/>
  <c r="BG78" i="4"/>
  <c r="BB78" i="4"/>
  <c r="AT78" i="4"/>
  <c r="BG77" i="4"/>
  <c r="BB77" i="4"/>
  <c r="AT77" i="4"/>
  <c r="BB76" i="4"/>
  <c r="BG76" i="4" s="1"/>
  <c r="AT76" i="4"/>
  <c r="BG74" i="4"/>
  <c r="BB74" i="4"/>
  <c r="AT74" i="4"/>
  <c r="BG73" i="4"/>
  <c r="BB73" i="4"/>
  <c r="AT73" i="4"/>
  <c r="BG72" i="4"/>
  <c r="BB72" i="4"/>
  <c r="AT72" i="4"/>
  <c r="BG71" i="4"/>
  <c r="BB71" i="4"/>
  <c r="AT71" i="4"/>
  <c r="BG70" i="4"/>
  <c r="BB70" i="4"/>
  <c r="AT70" i="4"/>
  <c r="BG69" i="4"/>
  <c r="BB69" i="4"/>
  <c r="AT69" i="4"/>
  <c r="BG68" i="4"/>
  <c r="BB68" i="4"/>
  <c r="AT68" i="4"/>
  <c r="BB67" i="4"/>
  <c r="AT67" i="4"/>
  <c r="BB66" i="4"/>
  <c r="AT66" i="4"/>
  <c r="BB65" i="4"/>
  <c r="AT65" i="4"/>
  <c r="BG63" i="4"/>
  <c r="BB63" i="4"/>
  <c r="AT63" i="4"/>
  <c r="BG62" i="4"/>
  <c r="BB62" i="4"/>
  <c r="AT62" i="4"/>
  <c r="BG61" i="4"/>
  <c r="BB61" i="4"/>
  <c r="AT61" i="4"/>
  <c r="BG60" i="4"/>
  <c r="BB60" i="4"/>
  <c r="AT60" i="4"/>
  <c r="BG59" i="4"/>
  <c r="BB59" i="4"/>
  <c r="AT59" i="4"/>
  <c r="BB58" i="4"/>
  <c r="BG58" i="4" s="1"/>
  <c r="BB57" i="4"/>
  <c r="BI18" i="4"/>
  <c r="BI16" i="4"/>
  <c r="BF14" i="4"/>
  <c r="BF12" i="4"/>
  <c r="BG44" i="3"/>
  <c r="AK46" i="3" s="1"/>
  <c r="BG46" i="3" l="1"/>
  <c r="BE52" i="3" s="1"/>
  <c r="AT46" i="3"/>
  <c r="BG40" i="4"/>
</calcChain>
</file>

<file path=xl/sharedStrings.xml><?xml version="1.0" encoding="utf-8"?>
<sst xmlns="http://schemas.openxmlformats.org/spreadsheetml/2006/main" count="757" uniqueCount="446">
  <si>
    <t>【様式第２号】</t>
    <rPh sb="1" eb="3">
      <t>ヨウシキ</t>
    </rPh>
    <rPh sb="3" eb="4">
      <t>ダイ</t>
    </rPh>
    <rPh sb="5" eb="6">
      <t>ゴウ</t>
    </rPh>
    <phoneticPr fontId="2"/>
  </si>
  <si>
    <t>改修，ゼロエネ以外</t>
    <rPh sb="0" eb="2">
      <t>カイシュウ</t>
    </rPh>
    <rPh sb="7" eb="9">
      <t>イガイ</t>
    </rPh>
    <phoneticPr fontId="2"/>
  </si>
  <si>
    <t>（１／３）</t>
    <phoneticPr fontId="2"/>
  </si>
  <si>
    <t>省エネ改修</t>
    <rPh sb="0" eb="1">
      <t>ショウ</t>
    </rPh>
    <rPh sb="3" eb="5">
      <t>カイシュウ</t>
    </rPh>
    <phoneticPr fontId="2"/>
  </si>
  <si>
    <t>（１／５）</t>
    <phoneticPr fontId="2"/>
  </si>
  <si>
    <t>（１／４）</t>
    <phoneticPr fontId="2"/>
  </si>
  <si>
    <t>申請日</t>
    <rPh sb="0" eb="2">
      <t>シンセイ</t>
    </rPh>
    <rPh sb="2" eb="3">
      <t>ビ</t>
    </rPh>
    <phoneticPr fontId="2"/>
  </si>
  <si>
    <t>令和</t>
    <rPh sb="0" eb="2">
      <t>レイワ</t>
    </rPh>
    <phoneticPr fontId="2"/>
  </si>
  <si>
    <t>年</t>
    <rPh sb="0" eb="1">
      <t>ネン</t>
    </rPh>
    <phoneticPr fontId="2"/>
  </si>
  <si>
    <t>月</t>
    <rPh sb="0" eb="1">
      <t>ガツ</t>
    </rPh>
    <phoneticPr fontId="2"/>
  </si>
  <si>
    <t>日</t>
    <rPh sb="0" eb="1">
      <t>ニチ</t>
    </rPh>
    <phoneticPr fontId="2"/>
  </si>
  <si>
    <t>　規定に基づき、下記のとおり申請します。</t>
    <rPh sb="8" eb="10">
      <t>カキ</t>
    </rPh>
    <rPh sb="14" eb="16">
      <t>シンセイ</t>
    </rPh>
    <phoneticPr fontId="2"/>
  </si>
  <si>
    <t>※　申請書及び添付書類は，全て消すことができないボールペン等で記入してください。（入力したものでも差し支えありません）</t>
    <rPh sb="2" eb="5">
      <t>シンセイショ</t>
    </rPh>
    <rPh sb="5" eb="6">
      <t>オヨ</t>
    </rPh>
    <rPh sb="7" eb="9">
      <t>テンプ</t>
    </rPh>
    <rPh sb="9" eb="11">
      <t>ショルイ</t>
    </rPh>
    <rPh sb="13" eb="14">
      <t>スベ</t>
    </rPh>
    <rPh sb="15" eb="16">
      <t>ケ</t>
    </rPh>
    <rPh sb="29" eb="30">
      <t>ナド</t>
    </rPh>
    <rPh sb="31" eb="33">
      <t>キニュウ</t>
    </rPh>
    <rPh sb="41" eb="43">
      <t>ニュウリョク</t>
    </rPh>
    <rPh sb="49" eb="50">
      <t>サ</t>
    </rPh>
    <rPh sb="51" eb="52">
      <t>ツカ</t>
    </rPh>
    <phoneticPr fontId="2"/>
  </si>
  <si>
    <t>※　チェック欄は、枠内の該当する項目にチェック（✓）を入れてください。Excelファイルで申請書を作成する場合は、プルダウンリストから✓を選択してください。</t>
    <rPh sb="6" eb="7">
      <t>ラン</t>
    </rPh>
    <rPh sb="9" eb="11">
      <t>ワクナイ</t>
    </rPh>
    <rPh sb="12" eb="14">
      <t>ガイトウ</t>
    </rPh>
    <rPh sb="16" eb="18">
      <t>コウモク</t>
    </rPh>
    <rPh sb="27" eb="28">
      <t>イ</t>
    </rPh>
    <rPh sb="45" eb="47">
      <t>シンセイ</t>
    </rPh>
    <rPh sb="47" eb="48">
      <t>ショ</t>
    </rPh>
    <rPh sb="49" eb="51">
      <t>サクセイ</t>
    </rPh>
    <rPh sb="53" eb="55">
      <t>バアイ</t>
    </rPh>
    <rPh sb="69" eb="71">
      <t>センタク</t>
    </rPh>
    <phoneticPr fontId="2"/>
  </si>
  <si>
    <t>※　申請書及び添付書類は、全てＡ４サイズの片面使用としてください。</t>
    <rPh sb="2" eb="5">
      <t>シンセイショ</t>
    </rPh>
    <rPh sb="5" eb="6">
      <t>オヨ</t>
    </rPh>
    <rPh sb="7" eb="9">
      <t>テンプ</t>
    </rPh>
    <rPh sb="9" eb="11">
      <t>ショルイ</t>
    </rPh>
    <rPh sb="13" eb="14">
      <t>スベ</t>
    </rPh>
    <rPh sb="21" eb="23">
      <t>カタメン</t>
    </rPh>
    <rPh sb="23" eb="25">
      <t>シヨウ</t>
    </rPh>
    <phoneticPr fontId="2"/>
  </si>
  <si>
    <t>※　申請書及び添付書類は、チェックリストの順番に並べ、ホッチキス留めせずにクリップ又はダブルクリップで左上を綴じてください。</t>
    <rPh sb="2" eb="5">
      <t>シンセイショ</t>
    </rPh>
    <rPh sb="5" eb="6">
      <t>オヨ</t>
    </rPh>
    <rPh sb="7" eb="9">
      <t>テンプ</t>
    </rPh>
    <rPh sb="9" eb="11">
      <t>ショルイ</t>
    </rPh>
    <rPh sb="21" eb="23">
      <t>ジュンバン</t>
    </rPh>
    <rPh sb="24" eb="25">
      <t>ナラ</t>
    </rPh>
    <rPh sb="32" eb="33">
      <t>ト</t>
    </rPh>
    <rPh sb="41" eb="42">
      <t>マタ</t>
    </rPh>
    <rPh sb="51" eb="53">
      <t>ヒダリウエ</t>
    </rPh>
    <rPh sb="54" eb="55">
      <t>ト</t>
    </rPh>
    <phoneticPr fontId="2"/>
  </si>
  <si>
    <t>１　申請者</t>
    <rPh sb="2" eb="5">
      <t>シンセイシャ</t>
    </rPh>
    <phoneticPr fontId="2"/>
  </si>
  <si>
    <t>✓</t>
  </si>
  <si>
    <t>個人</t>
    <rPh sb="0" eb="2">
      <t>コジン</t>
    </rPh>
    <phoneticPr fontId="2"/>
  </si>
  <si>
    <t>法人</t>
    <rPh sb="0" eb="2">
      <t>ホウジン</t>
    </rPh>
    <phoneticPr fontId="2"/>
  </si>
  <si>
    <t>個人事業主</t>
    <rPh sb="0" eb="2">
      <t>コジン</t>
    </rPh>
    <rPh sb="2" eb="5">
      <t>ジギョウヌシ</t>
    </rPh>
    <phoneticPr fontId="2"/>
  </si>
  <si>
    <t>受付番号</t>
    <rPh sb="0" eb="2">
      <t>ウケツケ</t>
    </rPh>
    <rPh sb="2" eb="4">
      <t>バンゴウ</t>
    </rPh>
    <phoneticPr fontId="2"/>
  </si>
  <si>
    <t>住所</t>
    <rPh sb="0" eb="2">
      <t>ジュウショ</t>
    </rPh>
    <phoneticPr fontId="2"/>
  </si>
  <si>
    <t>〒</t>
    <phoneticPr fontId="2"/>
  </si>
  <si>
    <t>－</t>
    <phoneticPr fontId="2"/>
  </si>
  <si>
    <t>※住民票に記載されている住所を記載してください</t>
    <rPh sb="15" eb="17">
      <t>キサイ</t>
    </rPh>
    <phoneticPr fontId="2"/>
  </si>
  <si>
    <t>フリガナ</t>
    <phoneticPr fontId="2"/>
  </si>
  <si>
    <t>氏名</t>
    <rPh sb="0" eb="2">
      <t>シメイ</t>
    </rPh>
    <phoneticPr fontId="2"/>
  </si>
  <si>
    <t>電話番号</t>
    <rPh sb="0" eb="2">
      <t>デンワ</t>
    </rPh>
    <rPh sb="2" eb="4">
      <t>バンゴウ</t>
    </rPh>
    <phoneticPr fontId="2"/>
  </si>
  <si>
    <t>緊急連絡先</t>
    <rPh sb="0" eb="2">
      <t>キンキュウ</t>
    </rPh>
    <rPh sb="2" eb="5">
      <t>レンラクサキ</t>
    </rPh>
    <phoneticPr fontId="2"/>
  </si>
  <si>
    <t>※　携帯など、日中、連絡先がとれる番号</t>
    <rPh sb="2" eb="4">
      <t>ケイタイ</t>
    </rPh>
    <rPh sb="7" eb="9">
      <t>ニッチュウ</t>
    </rPh>
    <rPh sb="10" eb="13">
      <t>レンラクサキ</t>
    </rPh>
    <rPh sb="17" eb="19">
      <t>バンゴウ</t>
    </rPh>
    <phoneticPr fontId="2"/>
  </si>
  <si>
    <t>連絡先</t>
    <rPh sb="0" eb="3">
      <t>レンラクサキ</t>
    </rPh>
    <phoneticPr fontId="2"/>
  </si>
  <si>
    <t>電子メールアドレス</t>
    <rPh sb="0" eb="2">
      <t>デンシ</t>
    </rPh>
    <phoneticPr fontId="2"/>
  </si>
  <si>
    <t>２　補助対象設備等を導入した場所</t>
    <rPh sb="8" eb="9">
      <t>トウ</t>
    </rPh>
    <rPh sb="10" eb="12">
      <t>ドウニュウ</t>
    </rPh>
    <rPh sb="14" eb="16">
      <t>バショ</t>
    </rPh>
    <phoneticPr fontId="2"/>
  </si>
  <si>
    <t>申請者の住所と一致</t>
    <rPh sb="0" eb="3">
      <t>シンセイシャ</t>
    </rPh>
    <rPh sb="4" eb="6">
      <t>ジュウショ</t>
    </rPh>
    <rPh sb="7" eb="9">
      <t>イッチ</t>
    </rPh>
    <phoneticPr fontId="2"/>
  </si>
  <si>
    <t>1の住所と異なる
（以下の記入も必要）</t>
    <rPh sb="2" eb="4">
      <t>ジュウショ</t>
    </rPh>
    <rPh sb="5" eb="6">
      <t>コト</t>
    </rPh>
    <rPh sb="10" eb="12">
      <t>イカ</t>
    </rPh>
    <rPh sb="13" eb="15">
      <t>キニュウ</t>
    </rPh>
    <rPh sb="16" eb="18">
      <t>ヒツヨウ</t>
    </rPh>
    <phoneticPr fontId="2"/>
  </si>
  <si>
    <t>※　原則として、申請者等が自ら居住する住宅に設備等を導入した場合に、補助対象とします。</t>
    <rPh sb="2" eb="4">
      <t>ゲンソク</t>
    </rPh>
    <rPh sb="8" eb="11">
      <t>シンセイシャ</t>
    </rPh>
    <rPh sb="24" eb="25">
      <t>トウ</t>
    </rPh>
    <rPh sb="26" eb="28">
      <t>ドウニュウ</t>
    </rPh>
    <phoneticPr fontId="2"/>
  </si>
  <si>
    <t>宮城県</t>
    <rPh sb="0" eb="3">
      <t>ミヤギケン</t>
    </rPh>
    <phoneticPr fontId="2"/>
  </si>
  <si>
    <t>②既存住宅省エネルギー改修の申請であり、かつ
　１の住宅に、今後１年以内に転居予定である。</t>
    <rPh sb="1" eb="3">
      <t>キソン</t>
    </rPh>
    <rPh sb="3" eb="5">
      <t>ジュウタク</t>
    </rPh>
    <rPh sb="5" eb="6">
      <t>ショウ</t>
    </rPh>
    <rPh sb="11" eb="13">
      <t>カイシュウ</t>
    </rPh>
    <rPh sb="14" eb="16">
      <t>シンセイ</t>
    </rPh>
    <rPh sb="26" eb="28">
      <t>ジュウタク</t>
    </rPh>
    <rPh sb="30" eb="32">
      <t>コンゴ</t>
    </rPh>
    <rPh sb="33" eb="34">
      <t>ネン</t>
    </rPh>
    <rPh sb="34" eb="36">
      <t>イナイ</t>
    </rPh>
    <rPh sb="37" eb="39">
      <t>テンキョ</t>
    </rPh>
    <rPh sb="39" eb="41">
      <t>ヨテイ</t>
    </rPh>
    <phoneticPr fontId="2"/>
  </si>
  <si>
    <t>③１の申請住宅に住んでいるが、
　住民票を異動できない「特段の事由」がある</t>
    <rPh sb="3" eb="5">
      <t>シンセイ</t>
    </rPh>
    <rPh sb="5" eb="7">
      <t>ジュウタク</t>
    </rPh>
    <rPh sb="8" eb="9">
      <t>ス</t>
    </rPh>
    <rPh sb="17" eb="20">
      <t>ジュウミンヒョウ</t>
    </rPh>
    <rPh sb="21" eb="23">
      <t>イドウ</t>
    </rPh>
    <rPh sb="28" eb="30">
      <t>トクダン</t>
    </rPh>
    <rPh sb="31" eb="33">
      <t>ジユウ</t>
    </rPh>
    <phoneticPr fontId="2"/>
  </si>
  <si>
    <t>④その他
　（　　　　　　　　　　　　　　　　　　　　　　　　　　　　）</t>
    <rPh sb="3" eb="4">
      <t>タ</t>
    </rPh>
    <phoneticPr fontId="2"/>
  </si>
  <si>
    <t>※③・④に該当する場合は、事前に申請窓口（℡022-265-3605）へご相談ください。</t>
    <rPh sb="16" eb="18">
      <t>シンセイ</t>
    </rPh>
    <rPh sb="18" eb="20">
      <t>マドグチ</t>
    </rPh>
    <phoneticPr fontId="2"/>
  </si>
  <si>
    <t>３　建築区分</t>
    <rPh sb="2" eb="4">
      <t>ケンチク</t>
    </rPh>
    <rPh sb="4" eb="6">
      <t>クブン</t>
    </rPh>
    <phoneticPr fontId="2"/>
  </si>
  <si>
    <t>既存住宅（一戸建て）</t>
    <rPh sb="0" eb="2">
      <t>キソン</t>
    </rPh>
    <rPh sb="2" eb="4">
      <t>ジュウタク</t>
    </rPh>
    <rPh sb="5" eb="7">
      <t>イッコ</t>
    </rPh>
    <rPh sb="7" eb="8">
      <t>ダ</t>
    </rPh>
    <phoneticPr fontId="2"/>
  </si>
  <si>
    <t>既存住宅（共同住宅）</t>
    <rPh sb="0" eb="2">
      <t>キソン</t>
    </rPh>
    <rPh sb="2" eb="4">
      <t>ジュウタク</t>
    </rPh>
    <rPh sb="5" eb="7">
      <t>キョウドウ</t>
    </rPh>
    <rPh sb="7" eb="9">
      <t>ジュウタク</t>
    </rPh>
    <phoneticPr fontId="2"/>
  </si>
  <si>
    <t>４　補助金額に係る情報</t>
    <rPh sb="2" eb="5">
      <t>ホジョキン</t>
    </rPh>
    <rPh sb="5" eb="6">
      <t>ガク</t>
    </rPh>
    <rPh sb="7" eb="8">
      <t>カカ</t>
    </rPh>
    <rPh sb="9" eb="11">
      <t>ジョウホウ</t>
    </rPh>
    <phoneticPr fontId="2"/>
  </si>
  <si>
    <t>対象設備</t>
    <rPh sb="0" eb="2">
      <t>タイショウ</t>
    </rPh>
    <rPh sb="2" eb="4">
      <t>セツビ</t>
    </rPh>
    <phoneticPr fontId="2"/>
  </si>
  <si>
    <t>①</t>
    <phoneticPr fontId="2"/>
  </si>
  <si>
    <t>太陽光発電システム（蓄エネ設備併設タイプ）</t>
    <rPh sb="0" eb="3">
      <t>タイヨウコウ</t>
    </rPh>
    <rPh sb="3" eb="5">
      <t>ハツデン</t>
    </rPh>
    <rPh sb="10" eb="11">
      <t>チク</t>
    </rPh>
    <rPh sb="13" eb="17">
      <t>セツビヘイセツ</t>
    </rPh>
    <phoneticPr fontId="2"/>
  </si>
  <si>
    <t>，</t>
    <phoneticPr fontId="2"/>
  </si>
  <si>
    <t>円</t>
    <rPh sb="0" eb="1">
      <t>エン</t>
    </rPh>
    <phoneticPr fontId="2"/>
  </si>
  <si>
    <t>②</t>
    <phoneticPr fontId="2"/>
  </si>
  <si>
    <t>地中熱ヒートポンプシステム</t>
    <rPh sb="0" eb="2">
      <t>チチュウ</t>
    </rPh>
    <rPh sb="2" eb="3">
      <t>ネツ</t>
    </rPh>
    <phoneticPr fontId="2"/>
  </si>
  <si>
    <t>③</t>
    <phoneticPr fontId="2"/>
  </si>
  <si>
    <t>EV・PHV</t>
    <phoneticPr fontId="2"/>
  </si>
  <si>
    <t>④</t>
    <phoneticPr fontId="2"/>
  </si>
  <si>
    <t>蓄電池</t>
    <rPh sb="0" eb="3">
      <t>チクデンチ</t>
    </rPh>
    <phoneticPr fontId="2"/>
  </si>
  <si>
    <t>⑤</t>
    <phoneticPr fontId="2"/>
  </si>
  <si>
    <t>Ｖ２Ｈ</t>
    <phoneticPr fontId="2"/>
  </si>
  <si>
    <t>⑥</t>
    <phoneticPr fontId="2"/>
  </si>
  <si>
    <t>家庭用燃料電池（エネファーム）</t>
    <phoneticPr fontId="2"/>
  </si>
  <si>
    <t>⑦</t>
    <phoneticPr fontId="2"/>
  </si>
  <si>
    <t>既存住宅省エネルギー改修</t>
    <rPh sb="0" eb="2">
      <t>キソン</t>
    </rPh>
    <rPh sb="2" eb="4">
      <t>ジュウタク</t>
    </rPh>
    <rPh sb="4" eb="5">
      <t>ショウ</t>
    </rPh>
    <rPh sb="10" eb="12">
      <t>カイシュウ</t>
    </rPh>
    <phoneticPr fontId="2"/>
  </si>
  <si>
    <t>⑧</t>
    <phoneticPr fontId="2"/>
  </si>
  <si>
    <t>みやぎゼロエネルギー住宅</t>
    <rPh sb="10" eb="12">
      <t>ジュウタク</t>
    </rPh>
    <phoneticPr fontId="2"/>
  </si>
  <si>
    <t>合計</t>
    <rPh sb="0" eb="2">
      <t>ゴウケイ</t>
    </rPh>
    <phoneticPr fontId="2"/>
  </si>
  <si>
    <t>（２／３）</t>
    <phoneticPr fontId="2"/>
  </si>
  <si>
    <t>（２／５）</t>
    <phoneticPr fontId="2"/>
  </si>
  <si>
    <t>５　手続き代行者に係る情報</t>
    <phoneticPr fontId="2"/>
  </si>
  <si>
    <t>ゼロエネ</t>
    <phoneticPr fontId="2"/>
  </si>
  <si>
    <t>（２／４）</t>
    <phoneticPr fontId="2"/>
  </si>
  <si>
    <t>※　申請者以外が補助金申請を代行する場合は、下記枠線内も記入してください。その場合、申請書類等に関する連絡は、原則として代行者に</t>
    <rPh sb="2" eb="5">
      <t>シンセイシャ</t>
    </rPh>
    <rPh sb="5" eb="7">
      <t>イガイ</t>
    </rPh>
    <rPh sb="8" eb="11">
      <t>ホジョキン</t>
    </rPh>
    <rPh sb="11" eb="13">
      <t>シンセイ</t>
    </rPh>
    <rPh sb="14" eb="16">
      <t>ダイコウ</t>
    </rPh>
    <rPh sb="18" eb="20">
      <t>バアイ</t>
    </rPh>
    <rPh sb="22" eb="24">
      <t>カキ</t>
    </rPh>
    <rPh sb="24" eb="26">
      <t>ワクセン</t>
    </rPh>
    <rPh sb="26" eb="27">
      <t>ナイ</t>
    </rPh>
    <rPh sb="28" eb="30">
      <t>キニュウ</t>
    </rPh>
    <phoneticPr fontId="2"/>
  </si>
  <si>
    <t>行います。</t>
  </si>
  <si>
    <t>代行者名</t>
    <rPh sb="0" eb="3">
      <t>ダイコウシャ</t>
    </rPh>
    <rPh sb="3" eb="4">
      <t>メイ</t>
    </rPh>
    <phoneticPr fontId="2"/>
  </si>
  <si>
    <t>※支店名・営業所名も記載してください。</t>
  </si>
  <si>
    <t>所在地</t>
    <rPh sb="0" eb="3">
      <t>ショザイチ</t>
    </rPh>
    <phoneticPr fontId="2"/>
  </si>
  <si>
    <t>担当者名</t>
    <rPh sb="0" eb="3">
      <t>タントウシャ</t>
    </rPh>
    <rPh sb="3" eb="4">
      <t>メイ</t>
    </rPh>
    <phoneticPr fontId="2"/>
  </si>
  <si>
    <t>※携帯など、日中連絡がとれる番号</t>
    <rPh sb="1" eb="3">
      <t>ケイタイ</t>
    </rPh>
    <rPh sb="6" eb="8">
      <t>ニッチュウ</t>
    </rPh>
    <rPh sb="8" eb="10">
      <t>レンラク</t>
    </rPh>
    <rPh sb="14" eb="16">
      <t>バンゴウ</t>
    </rPh>
    <phoneticPr fontId="2"/>
  </si>
  <si>
    <t>ＦＡＸ番号</t>
    <rPh sb="3" eb="5">
      <t>バンゴウ</t>
    </rPh>
    <phoneticPr fontId="2"/>
  </si>
  <si>
    <t>-</t>
    <phoneticPr fontId="2"/>
  </si>
  <si>
    <t>電子メールアドレス（原則として、不備指摘はメールで行うため、アドレスが存在する場合は必ず記入してください。）</t>
    <phoneticPr fontId="2"/>
  </si>
  <si>
    <t>６　補助金振り込み先に関する情報</t>
    <rPh sb="2" eb="5">
      <t>ホジョキン</t>
    </rPh>
    <rPh sb="5" eb="6">
      <t>フ</t>
    </rPh>
    <rPh sb="7" eb="8">
      <t>コ</t>
    </rPh>
    <rPh sb="9" eb="10">
      <t>サキ</t>
    </rPh>
    <rPh sb="11" eb="12">
      <t>カン</t>
    </rPh>
    <rPh sb="14" eb="16">
      <t>ジョウホウ</t>
    </rPh>
    <phoneticPr fontId="2"/>
  </si>
  <si>
    <t>※　振込先の口座名義は、「１申請者」欄に記載の氏名と同一にしてください。</t>
    <rPh sb="2" eb="5">
      <t>フリコミサキ</t>
    </rPh>
    <rPh sb="6" eb="8">
      <t>コウザ</t>
    </rPh>
    <rPh sb="8" eb="10">
      <t>メイギ</t>
    </rPh>
    <rPh sb="14" eb="17">
      <t>シンセイシャ</t>
    </rPh>
    <rPh sb="18" eb="19">
      <t>ラン</t>
    </rPh>
    <rPh sb="20" eb="22">
      <t>キサイ</t>
    </rPh>
    <rPh sb="23" eb="25">
      <t>シメイ</t>
    </rPh>
    <rPh sb="26" eb="28">
      <t>ドウイツ</t>
    </rPh>
    <phoneticPr fontId="2"/>
  </si>
  <si>
    <t>金融機関名</t>
    <rPh sb="0" eb="2">
      <t>キンユウ</t>
    </rPh>
    <rPh sb="2" eb="5">
      <t>キカンメイ</t>
    </rPh>
    <phoneticPr fontId="2"/>
  </si>
  <si>
    <t>金融機関コード</t>
    <rPh sb="0" eb="2">
      <t>キンユウ</t>
    </rPh>
    <rPh sb="2" eb="4">
      <t>キカン</t>
    </rPh>
    <phoneticPr fontId="2"/>
  </si>
  <si>
    <t>支店コード</t>
    <rPh sb="0" eb="2">
      <t>シテン</t>
    </rPh>
    <phoneticPr fontId="2"/>
  </si>
  <si>
    <t>口座名義（カタカナ）</t>
    <rPh sb="0" eb="2">
      <t>コウザ</t>
    </rPh>
    <rPh sb="2" eb="4">
      <t>メイギ</t>
    </rPh>
    <phoneticPr fontId="2"/>
  </si>
  <si>
    <t>普通預金</t>
    <rPh sb="0" eb="2">
      <t>フツウ</t>
    </rPh>
    <rPh sb="2" eb="4">
      <t>ヨキン</t>
    </rPh>
    <phoneticPr fontId="2"/>
  </si>
  <si>
    <t>口座番号（右詰）</t>
    <rPh sb="0" eb="2">
      <t>コウザ</t>
    </rPh>
    <rPh sb="2" eb="4">
      <t>バンゴウ</t>
    </rPh>
    <rPh sb="5" eb="7">
      <t>ミギヅメ</t>
    </rPh>
    <phoneticPr fontId="2"/>
  </si>
  <si>
    <t>７　申請者による確認欄</t>
    <rPh sb="2" eb="5">
      <t>シンセイシャ</t>
    </rPh>
    <rPh sb="8" eb="10">
      <t>カクニン</t>
    </rPh>
    <rPh sb="10" eb="11">
      <t>ラン</t>
    </rPh>
    <phoneticPr fontId="2"/>
  </si>
  <si>
    <t>必ず申請者自身が次の項目を確認し、相違がなければ右欄にチェックをしてください。</t>
    <rPh sb="0" eb="1">
      <t>カナラ</t>
    </rPh>
    <rPh sb="2" eb="5">
      <t>シンセイシャ</t>
    </rPh>
    <rPh sb="5" eb="7">
      <t>ジシン</t>
    </rPh>
    <rPh sb="8" eb="9">
      <t>ツギ</t>
    </rPh>
    <rPh sb="10" eb="12">
      <t>コウモク</t>
    </rPh>
    <rPh sb="13" eb="15">
      <t>カクニン</t>
    </rPh>
    <rPh sb="17" eb="19">
      <t>ソウイ</t>
    </rPh>
    <rPh sb="24" eb="25">
      <t>ミギ</t>
    </rPh>
    <rPh sb="25" eb="26">
      <t>ラン</t>
    </rPh>
    <phoneticPr fontId="2"/>
  </si>
  <si>
    <t>No.</t>
    <phoneticPr fontId="2"/>
  </si>
  <si>
    <t>確認事項</t>
    <rPh sb="0" eb="2">
      <t>カクニン</t>
    </rPh>
    <rPh sb="2" eb="4">
      <t>ジコウ</t>
    </rPh>
    <phoneticPr fontId="2"/>
  </si>
  <si>
    <t>チェック</t>
    <phoneticPr fontId="2"/>
  </si>
  <si>
    <t>　補助対象設備（又は工事）概要書に記載した設備等について、これまで本補助金の申請を行ったことはありません。</t>
    <rPh sb="1" eb="3">
      <t>ホジョ</t>
    </rPh>
    <rPh sb="3" eb="5">
      <t>タイショウ</t>
    </rPh>
    <rPh sb="5" eb="7">
      <t>セツビ</t>
    </rPh>
    <rPh sb="10" eb="12">
      <t>コウジ</t>
    </rPh>
    <rPh sb="13" eb="16">
      <t>ガイヨウショ</t>
    </rPh>
    <rPh sb="17" eb="19">
      <t>キサイ</t>
    </rPh>
    <rPh sb="21" eb="23">
      <t>セツビ</t>
    </rPh>
    <rPh sb="23" eb="24">
      <t>トウ</t>
    </rPh>
    <rPh sb="33" eb="34">
      <t>ホン</t>
    </rPh>
    <rPh sb="34" eb="37">
      <t>ホジョキン</t>
    </rPh>
    <rPh sb="38" eb="40">
      <t>シンセイ</t>
    </rPh>
    <rPh sb="41" eb="42">
      <t>オコナ</t>
    </rPh>
    <phoneticPr fontId="2"/>
  </si>
  <si>
    <t>　私は、本補助金交付申請に当たり、暴力団員（暴力団員による不当な行為の防止等に関する法律（平成3年法律第77号)第2条第6号に規定する暴力団員(以下同じ。））又は暴力団関係事業者(暴力団員が実質的に経営を支配する事業者、その他同法同条第2号に規定する暴力団又は暴力団員と密接な関係を有する事業者をいう。）に該当しない者であるとともに、今後、これらの者にならないことを誓約します。
　上記の誓約に反することが明らかになった場合は、申請を却下されても異存ありません。</t>
    <phoneticPr fontId="2"/>
  </si>
  <si>
    <t>　交付申請書及び添付書類について、虚偽の事実はありません。</t>
    <rPh sb="1" eb="3">
      <t>コウフ</t>
    </rPh>
    <rPh sb="3" eb="6">
      <t>シンセイショ</t>
    </rPh>
    <rPh sb="6" eb="7">
      <t>オヨ</t>
    </rPh>
    <rPh sb="8" eb="10">
      <t>テンプ</t>
    </rPh>
    <rPh sb="10" eb="12">
      <t>ショルイ</t>
    </rPh>
    <rPh sb="17" eb="19">
      <t>キョギ</t>
    </rPh>
    <rPh sb="20" eb="22">
      <t>ジジツ</t>
    </rPh>
    <phoneticPr fontId="2"/>
  </si>
  <si>
    <t>８　申請住宅棟数及び用途に関する確認欄</t>
    <rPh sb="2" eb="4">
      <t>シンセイ</t>
    </rPh>
    <rPh sb="4" eb="6">
      <t>ジュウタク</t>
    </rPh>
    <rPh sb="6" eb="7">
      <t>トウ</t>
    </rPh>
    <rPh sb="7" eb="8">
      <t>スウ</t>
    </rPh>
    <rPh sb="8" eb="9">
      <t>オヨ</t>
    </rPh>
    <rPh sb="10" eb="12">
      <t>ヨウト</t>
    </rPh>
    <rPh sb="13" eb="14">
      <t>カン</t>
    </rPh>
    <rPh sb="16" eb="18">
      <t>カクニン</t>
    </rPh>
    <rPh sb="18" eb="19">
      <t>ラン</t>
    </rPh>
    <phoneticPr fontId="2"/>
  </si>
  <si>
    <t>申請住宅の住宅用途以外の部分の有無※</t>
    <phoneticPr fontId="2"/>
  </si>
  <si>
    <t>有</t>
    <phoneticPr fontId="2"/>
  </si>
  <si>
    <t>（有の場合②も記入してください）</t>
    <rPh sb="1" eb="2">
      <t>ア</t>
    </rPh>
    <rPh sb="3" eb="5">
      <t>バアイ</t>
    </rPh>
    <rPh sb="7" eb="9">
      <t>キニュウ</t>
    </rPh>
    <phoneticPr fontId="2"/>
  </si>
  <si>
    <t>無</t>
    <phoneticPr fontId="2"/>
  </si>
  <si>
    <t>登記上の用途別登記面積
（建物登記等の提出が必要）</t>
    <phoneticPr fontId="2"/>
  </si>
  <si>
    <t>㎡</t>
    <phoneticPr fontId="2"/>
  </si>
  <si>
    <t>ａ＜ｂの場合申請不可</t>
    <rPh sb="4" eb="6">
      <t>バアイ</t>
    </rPh>
    <rPh sb="6" eb="10">
      <t>シンセイフカ</t>
    </rPh>
    <phoneticPr fontId="2"/>
  </si>
  <si>
    <t>※太陽光、蓄電池、Ｖ２Ｈ、エネファーム，ゼロエネ住宅の省エネ改修又は地中熱以外の場合で、発電又は蓄電した電力を供給できる（離れを含む）居宅用途以外の部分を指します。</t>
    <rPh sb="24" eb="26">
      <t>ジュウタク</t>
    </rPh>
    <rPh sb="27" eb="28">
      <t>ショウ</t>
    </rPh>
    <rPh sb="30" eb="32">
      <t>カイシュウ</t>
    </rPh>
    <rPh sb="32" eb="33">
      <t>マタ</t>
    </rPh>
    <rPh sb="34" eb="36">
      <t>チチュウ</t>
    </rPh>
    <rPh sb="36" eb="37">
      <t>ネツ</t>
    </rPh>
    <rPh sb="37" eb="39">
      <t>イガイ</t>
    </rPh>
    <phoneticPr fontId="2"/>
  </si>
  <si>
    <t>【様式第２号別紙１】</t>
    <rPh sb="1" eb="3">
      <t>ヨウシキ</t>
    </rPh>
    <rPh sb="3" eb="4">
      <t>ダイ</t>
    </rPh>
    <rPh sb="5" eb="6">
      <t>ゴウ</t>
    </rPh>
    <rPh sb="6" eb="8">
      <t>ベッシ</t>
    </rPh>
    <phoneticPr fontId="2"/>
  </si>
  <si>
    <t>１　太陽光発電システム</t>
    <rPh sb="2" eb="4">
      <t>タイヨウ</t>
    </rPh>
    <rPh sb="4" eb="5">
      <t>コウ</t>
    </rPh>
    <rPh sb="5" eb="7">
      <t>ハツデン</t>
    </rPh>
    <phoneticPr fontId="2"/>
  </si>
  <si>
    <t>蓄電池又はV2Hを設置している　（「はい」の場合は右にチェックを記入）</t>
    <rPh sb="0" eb="3">
      <t>チクデンチ</t>
    </rPh>
    <rPh sb="3" eb="4">
      <t>マタ</t>
    </rPh>
    <rPh sb="9" eb="11">
      <t>セッチ</t>
    </rPh>
    <phoneticPr fontId="2"/>
  </si>
  <si>
    <t>基準日</t>
    <rPh sb="0" eb="3">
      <t>キジュンビ</t>
    </rPh>
    <phoneticPr fontId="2"/>
  </si>
  <si>
    <t>イ　電力受給開始日</t>
    <rPh sb="2" eb="4">
      <t>デンリョク</t>
    </rPh>
    <rPh sb="4" eb="6">
      <t>ジュキュウ</t>
    </rPh>
    <rPh sb="6" eb="9">
      <t>カイシビ</t>
    </rPh>
    <phoneticPr fontId="2"/>
  </si>
  <si>
    <t>月</t>
    <rPh sb="0" eb="1">
      <t>ゲツ</t>
    </rPh>
    <phoneticPr fontId="2"/>
  </si>
  <si>
    <t>日</t>
    <rPh sb="0" eb="1">
      <t>ヒ</t>
    </rPh>
    <phoneticPr fontId="2"/>
  </si>
  <si>
    <t>【特例】</t>
    <rPh sb="1" eb="3">
      <t>トクレイ</t>
    </rPh>
    <phoneticPr fontId="2"/>
  </si>
  <si>
    <t>⇒</t>
    <phoneticPr fontId="2"/>
  </si>
  <si>
    <t>住宅引渡日</t>
    <rPh sb="0" eb="2">
      <t>ジュウタク</t>
    </rPh>
    <rPh sb="2" eb="4">
      <t>ヒキワタシ</t>
    </rPh>
    <rPh sb="4" eb="5">
      <t>ビ</t>
    </rPh>
    <phoneticPr fontId="2"/>
  </si>
  <si>
    <t>月</t>
    <rPh sb="0" eb="1">
      <t>ツキ</t>
    </rPh>
    <phoneticPr fontId="2"/>
  </si>
  <si>
    <t>契約締結している場合はいずれかにチェック</t>
    <rPh sb="0" eb="2">
      <t>ケイヤク</t>
    </rPh>
    <rPh sb="2" eb="4">
      <t>テイケツ</t>
    </rPh>
    <rPh sb="8" eb="10">
      <t>バアイ</t>
    </rPh>
    <phoneticPr fontId="2"/>
  </si>
  <si>
    <t>ロ　売電の状況（いずれかにチェック）</t>
    <rPh sb="2" eb="4">
      <t>バイデン</t>
    </rPh>
    <rPh sb="5" eb="7">
      <t>ジョウキョウ</t>
    </rPh>
    <phoneticPr fontId="2"/>
  </si>
  <si>
    <t>売電契約を締結している</t>
    <rPh sb="0" eb="2">
      <t>バイデン</t>
    </rPh>
    <rPh sb="2" eb="4">
      <t>ケイヤク</t>
    </rPh>
    <rPh sb="5" eb="7">
      <t>テイケツ</t>
    </rPh>
    <phoneticPr fontId="2"/>
  </si>
  <si>
    <t>（</t>
    <phoneticPr fontId="2"/>
  </si>
  <si>
    <t>FIT契約</t>
    <rPh sb="3" eb="5">
      <t>ケイヤク</t>
    </rPh>
    <phoneticPr fontId="2"/>
  </si>
  <si>
    <t>非FIT契約</t>
    <rPh sb="0" eb="1">
      <t>ヒ</t>
    </rPh>
    <rPh sb="4" eb="6">
      <t>ケイヤク</t>
    </rPh>
    <phoneticPr fontId="2"/>
  </si>
  <si>
    <t>）</t>
    <phoneticPr fontId="2"/>
  </si>
  <si>
    <t>系統連系のみ</t>
    <rPh sb="0" eb="2">
      <t>ケイトウ</t>
    </rPh>
    <rPh sb="2" eb="4">
      <t>レンケイ</t>
    </rPh>
    <phoneticPr fontId="2"/>
  </si>
  <si>
    <t>増設の場合はいずれかをチェック</t>
    <rPh sb="0" eb="2">
      <t>ゾウセツ</t>
    </rPh>
    <rPh sb="3" eb="5">
      <t>バアイ</t>
    </rPh>
    <phoneticPr fontId="2"/>
  </si>
  <si>
    <t>ハ　モジュールの設置種別（いずれかにチェック）</t>
    <rPh sb="8" eb="10">
      <t>セッチ</t>
    </rPh>
    <rPh sb="10" eb="12">
      <t>シュベツ</t>
    </rPh>
    <phoneticPr fontId="2"/>
  </si>
  <si>
    <t>新設</t>
    <rPh sb="0" eb="2">
      <t>シンセツ</t>
    </rPh>
    <phoneticPr fontId="2"/>
  </si>
  <si>
    <t>既存のシステムに増設</t>
    <rPh sb="0" eb="2">
      <t>キソン</t>
    </rPh>
    <rPh sb="8" eb="10">
      <t>ゾウセツ</t>
    </rPh>
    <phoneticPr fontId="2"/>
  </si>
  <si>
    <t>パネル
のみ増設</t>
    <rPh sb="6" eb="8">
      <t>ゾウセツ</t>
    </rPh>
    <phoneticPr fontId="2"/>
  </si>
  <si>
    <t>パワコンも
増設</t>
    <rPh sb="6" eb="8">
      <t>ゾウセツ</t>
    </rPh>
    <phoneticPr fontId="2"/>
  </si>
  <si>
    <t>ニ　メーカー名</t>
    <rPh sb="6" eb="7">
      <t>メイ</t>
    </rPh>
    <phoneticPr fontId="2"/>
  </si>
  <si>
    <t>モジュール</t>
    <phoneticPr fontId="2"/>
  </si>
  <si>
    <t>パワーコンディショナ</t>
    <phoneticPr fontId="2"/>
  </si>
  <si>
    <t>ホ　受給最大電力（受給契約書等に記載の数値）</t>
    <rPh sb="2" eb="4">
      <t>ジュキュウ</t>
    </rPh>
    <rPh sb="4" eb="6">
      <t>サイダイ</t>
    </rPh>
    <rPh sb="6" eb="8">
      <t>デンリョク</t>
    </rPh>
    <rPh sb="9" eb="11">
      <t>ジュキュウ</t>
    </rPh>
    <rPh sb="11" eb="14">
      <t>ケイヤクショ</t>
    </rPh>
    <rPh sb="14" eb="15">
      <t>トウ</t>
    </rPh>
    <rPh sb="16" eb="18">
      <t>キサイ</t>
    </rPh>
    <rPh sb="19" eb="21">
      <t>スウチ</t>
    </rPh>
    <phoneticPr fontId="2"/>
  </si>
  <si>
    <t>．</t>
    <phoneticPr fontId="2"/>
  </si>
  <si>
    <t>kW</t>
    <phoneticPr fontId="2"/>
  </si>
  <si>
    <t>10Kw以上の場合は申請不可</t>
    <rPh sb="4" eb="6">
      <t>イジョウ</t>
    </rPh>
    <rPh sb="7" eb="9">
      <t>バアイ</t>
    </rPh>
    <rPh sb="10" eb="14">
      <t>シンセイフカ</t>
    </rPh>
    <phoneticPr fontId="2"/>
  </si>
  <si>
    <t>小数点第1位まで（第2位を四捨五入）</t>
    <rPh sb="0" eb="3">
      <t>ショウスウテン</t>
    </rPh>
    <rPh sb="3" eb="4">
      <t>ダイ</t>
    </rPh>
    <rPh sb="5" eb="6">
      <t>イ</t>
    </rPh>
    <rPh sb="9" eb="10">
      <t>ダイ</t>
    </rPh>
    <rPh sb="11" eb="12">
      <t>イ</t>
    </rPh>
    <rPh sb="13" eb="17">
      <t>シシャゴニュウ</t>
    </rPh>
    <phoneticPr fontId="2"/>
  </si>
  <si>
    <t>今回申請分</t>
    <rPh sb="0" eb="2">
      <t>コンカイ</t>
    </rPh>
    <rPh sb="2" eb="5">
      <t>シンセイブン</t>
    </rPh>
    <phoneticPr fontId="2"/>
  </si>
  <si>
    <t>増設の場合は増設前（既設分）の出力を以下に記入</t>
    <rPh sb="0" eb="2">
      <t>ゾウセツ</t>
    </rPh>
    <rPh sb="3" eb="5">
      <t>バアイ</t>
    </rPh>
    <rPh sb="6" eb="9">
      <t>ゾウセツマエ</t>
    </rPh>
    <rPh sb="10" eb="12">
      <t>キセツ</t>
    </rPh>
    <rPh sb="12" eb="13">
      <t>ブン</t>
    </rPh>
    <rPh sb="15" eb="17">
      <t>シュツリョク</t>
    </rPh>
    <rPh sb="18" eb="20">
      <t>イカ</t>
    </rPh>
    <rPh sb="21" eb="23">
      <t>キニュウ</t>
    </rPh>
    <phoneticPr fontId="2"/>
  </si>
  <si>
    <t>ヘ　モジュールの公称最大出力※1</t>
    <rPh sb="8" eb="10">
      <t>コウショウ</t>
    </rPh>
    <rPh sb="10" eb="12">
      <t>サイダイ</t>
    </rPh>
    <rPh sb="12" eb="14">
      <t>シュツリョク</t>
    </rPh>
    <phoneticPr fontId="2"/>
  </si>
  <si>
    <t>(</t>
    <phoneticPr fontId="2"/>
  </si>
  <si>
    <t>)</t>
    <phoneticPr fontId="2"/>
  </si>
  <si>
    <t>小数点第2位まで（第3位以下を切り捨て）</t>
    <rPh sb="0" eb="3">
      <t>ショウスウテン</t>
    </rPh>
    <rPh sb="3" eb="4">
      <t>ダイ</t>
    </rPh>
    <rPh sb="5" eb="6">
      <t>イ</t>
    </rPh>
    <rPh sb="9" eb="10">
      <t>ダイ</t>
    </rPh>
    <rPh sb="11" eb="12">
      <t>イ</t>
    </rPh>
    <rPh sb="12" eb="14">
      <t>イカ</t>
    </rPh>
    <rPh sb="15" eb="16">
      <t>キ</t>
    </rPh>
    <rPh sb="17" eb="18">
      <t>ス</t>
    </rPh>
    <phoneticPr fontId="2"/>
  </si>
  <si>
    <t>２　地中熱ヒートポンプシステム</t>
    <rPh sb="2" eb="4">
      <t>チチュウ</t>
    </rPh>
    <rPh sb="4" eb="5">
      <t>ネツ</t>
    </rPh>
    <phoneticPr fontId="2"/>
  </si>
  <si>
    <t>イ　工事完了日</t>
    <rPh sb="2" eb="4">
      <t>コウジ</t>
    </rPh>
    <rPh sb="4" eb="7">
      <t>カンリョウビ</t>
    </rPh>
    <phoneticPr fontId="2"/>
  </si>
  <si>
    <t>補助対象経費</t>
    <rPh sb="0" eb="2">
      <t>ホジョ</t>
    </rPh>
    <rPh sb="2" eb="4">
      <t>タイショウ</t>
    </rPh>
    <rPh sb="4" eb="6">
      <t>ケイヒ</t>
    </rPh>
    <phoneticPr fontId="2"/>
  </si>
  <si>
    <t>補助上限額</t>
    <rPh sb="0" eb="2">
      <t>ホジョ</t>
    </rPh>
    <rPh sb="2" eb="5">
      <t>ジョウゲンガク</t>
    </rPh>
    <phoneticPr fontId="2"/>
  </si>
  <si>
    <t>補助申請額</t>
    <rPh sb="0" eb="2">
      <t>ホジョ</t>
    </rPh>
    <rPh sb="2" eb="5">
      <t>シンセイガク</t>
    </rPh>
    <phoneticPr fontId="2"/>
  </si>
  <si>
    <t>ロ　補助申請金額</t>
    <rPh sb="2" eb="4">
      <t>ホジョ</t>
    </rPh>
    <rPh sb="4" eb="6">
      <t>シンセイ</t>
    </rPh>
    <rPh sb="6" eb="8">
      <t>キンガク</t>
    </rPh>
    <phoneticPr fontId="2"/>
  </si>
  <si>
    <t>ハ　熱交換器の埋設方法、工法</t>
    <rPh sb="2" eb="3">
      <t>ネツ</t>
    </rPh>
    <rPh sb="3" eb="6">
      <t>コウカンキ</t>
    </rPh>
    <rPh sb="7" eb="9">
      <t>マイセツ</t>
    </rPh>
    <rPh sb="9" eb="11">
      <t>ホウホウ</t>
    </rPh>
    <rPh sb="12" eb="14">
      <t>コウホウ</t>
    </rPh>
    <phoneticPr fontId="2"/>
  </si>
  <si>
    <t>ニ　採熱深度</t>
    <rPh sb="2" eb="4">
      <t>サイネツ</t>
    </rPh>
    <rPh sb="4" eb="6">
      <t>シンド</t>
    </rPh>
    <phoneticPr fontId="2"/>
  </si>
  <si>
    <t>ｍ</t>
    <phoneticPr fontId="2"/>
  </si>
  <si>
    <t>ホ　地中熱交換器の総長</t>
    <rPh sb="2" eb="4">
      <t>チチュウ</t>
    </rPh>
    <rPh sb="4" eb="5">
      <t>ネツ</t>
    </rPh>
    <rPh sb="5" eb="8">
      <t>コウカンキ</t>
    </rPh>
    <rPh sb="9" eb="11">
      <t>ソウチョウ</t>
    </rPh>
    <phoneticPr fontId="2"/>
  </si>
  <si>
    <t>ヘ　ＣＯＰ値</t>
    <rPh sb="5" eb="6">
      <t>チ</t>
    </rPh>
    <phoneticPr fontId="2"/>
  </si>
  <si>
    <t>3.0未満の場合申請不可</t>
    <rPh sb="3" eb="5">
      <t>ミマン</t>
    </rPh>
    <rPh sb="6" eb="8">
      <t>バアイ</t>
    </rPh>
    <rPh sb="8" eb="12">
      <t>シンセイフカ</t>
    </rPh>
    <phoneticPr fontId="2"/>
  </si>
  <si>
    <t>３　EV・PHV</t>
    <phoneticPr fontId="2"/>
  </si>
  <si>
    <t>10kW未満の太陽光発電システム及びV2Hを設置している（「はい」の場合は右にチェックを記入）</t>
    <rPh sb="4" eb="6">
      <t>ミマン</t>
    </rPh>
    <rPh sb="7" eb="9">
      <t>タイヨウ</t>
    </rPh>
    <rPh sb="9" eb="10">
      <t>コウ</t>
    </rPh>
    <rPh sb="10" eb="12">
      <t>ハツデン</t>
    </rPh>
    <rPh sb="16" eb="17">
      <t>オヨ</t>
    </rPh>
    <rPh sb="22" eb="24">
      <t>セッチ</t>
    </rPh>
    <rPh sb="34" eb="36">
      <t>バアイ</t>
    </rPh>
    <rPh sb="37" eb="38">
      <t>ミギ</t>
    </rPh>
    <rPh sb="44" eb="46">
      <t>キニュウ</t>
    </rPh>
    <phoneticPr fontId="2"/>
  </si>
  <si>
    <t>イ　初度登録日</t>
    <rPh sb="2" eb="3">
      <t>ハツ</t>
    </rPh>
    <rPh sb="3" eb="4">
      <t>ド</t>
    </rPh>
    <rPh sb="4" eb="7">
      <t>トウロクビ</t>
    </rPh>
    <phoneticPr fontId="2"/>
  </si>
  <si>
    <t>受給開始日</t>
    <rPh sb="0" eb="2">
      <t>ジュキュウ</t>
    </rPh>
    <rPh sb="2" eb="4">
      <t>カイシ</t>
    </rPh>
    <rPh sb="4" eb="5">
      <t>ビ</t>
    </rPh>
    <phoneticPr fontId="2"/>
  </si>
  <si>
    <t>４　蓄電池</t>
    <rPh sb="2" eb="5">
      <t>チクデンチ</t>
    </rPh>
    <phoneticPr fontId="2"/>
  </si>
  <si>
    <t>10kW未満の太陽光発電システムを設置している（「はい」の場合は右にチェックを記入）</t>
    <rPh sb="4" eb="6">
      <t>ミマン</t>
    </rPh>
    <rPh sb="7" eb="9">
      <t>タイヨウ</t>
    </rPh>
    <rPh sb="9" eb="10">
      <t>コウ</t>
    </rPh>
    <rPh sb="10" eb="12">
      <t>ハツデン</t>
    </rPh>
    <rPh sb="17" eb="19">
      <t>セッチ</t>
    </rPh>
    <rPh sb="29" eb="31">
      <t>バアイ</t>
    </rPh>
    <rPh sb="32" eb="33">
      <t>ミギ</t>
    </rPh>
    <rPh sb="39" eb="41">
      <t>キニュウ</t>
    </rPh>
    <phoneticPr fontId="2"/>
  </si>
  <si>
    <t>引渡日を記載した書類（いずれかをチェック）</t>
    <rPh sb="0" eb="2">
      <t>ヒキワタシ</t>
    </rPh>
    <rPh sb="2" eb="3">
      <t>ビ</t>
    </rPh>
    <rPh sb="4" eb="6">
      <t>キサイ</t>
    </rPh>
    <rPh sb="8" eb="10">
      <t>ショルイ</t>
    </rPh>
    <phoneticPr fontId="2"/>
  </si>
  <si>
    <t>イ　引渡年月日</t>
    <rPh sb="2" eb="3">
      <t>ヒ</t>
    </rPh>
    <rPh sb="3" eb="4">
      <t>ワタ</t>
    </rPh>
    <rPh sb="4" eb="7">
      <t>ネンガッピ</t>
    </rPh>
    <phoneticPr fontId="2"/>
  </si>
  <si>
    <t>設備引渡証明書</t>
    <rPh sb="0" eb="2">
      <t>セツビ</t>
    </rPh>
    <rPh sb="2" eb="4">
      <t>ヒキワタシ</t>
    </rPh>
    <rPh sb="4" eb="7">
      <t>ショウメイショ</t>
    </rPh>
    <phoneticPr fontId="2"/>
  </si>
  <si>
    <t>新築住宅引渡証明書等※2</t>
    <rPh sb="0" eb="2">
      <t>シンチク</t>
    </rPh>
    <rPh sb="2" eb="4">
      <t>ジュウタク</t>
    </rPh>
    <rPh sb="4" eb="6">
      <t>ヒキワタシ</t>
    </rPh>
    <rPh sb="6" eb="9">
      <t>ショウメイショ</t>
    </rPh>
    <rPh sb="9" eb="10">
      <t>トウ</t>
    </rPh>
    <phoneticPr fontId="2"/>
  </si>
  <si>
    <t>ロ　メーカー名</t>
    <rPh sb="6" eb="7">
      <t>メイ</t>
    </rPh>
    <phoneticPr fontId="2"/>
  </si>
  <si>
    <t>SII登録型番（パッケージ型番）</t>
    <rPh sb="3" eb="5">
      <t>トウロク</t>
    </rPh>
    <rPh sb="5" eb="7">
      <t>カタバン</t>
    </rPh>
    <rPh sb="13" eb="14">
      <t>ガタ</t>
    </rPh>
    <rPh sb="14" eb="15">
      <t>バン</t>
    </rPh>
    <phoneticPr fontId="2"/>
  </si>
  <si>
    <t>ハ　設置機器の国補助（ＳＩＩ）における登録</t>
    <rPh sb="2" eb="4">
      <t>セッチ</t>
    </rPh>
    <rPh sb="4" eb="6">
      <t>キキ</t>
    </rPh>
    <rPh sb="7" eb="8">
      <t>クニ</t>
    </rPh>
    <rPh sb="8" eb="10">
      <t>ホジョ</t>
    </rPh>
    <rPh sb="19" eb="21">
      <t>トウロク</t>
    </rPh>
    <phoneticPr fontId="2"/>
  </si>
  <si>
    <t>国補助(ＳＩＩ)の補助対象として登録を受けている機種である</t>
    <rPh sb="0" eb="1">
      <t>クニ</t>
    </rPh>
    <rPh sb="1" eb="3">
      <t>ホジョ</t>
    </rPh>
    <rPh sb="9" eb="11">
      <t>ホジョ</t>
    </rPh>
    <rPh sb="11" eb="13">
      <t>タイショウ</t>
    </rPh>
    <rPh sb="16" eb="18">
      <t>トウロク</t>
    </rPh>
    <rPh sb="19" eb="20">
      <t>ウ</t>
    </rPh>
    <rPh sb="24" eb="26">
      <t>キシュ</t>
    </rPh>
    <phoneticPr fontId="2"/>
  </si>
  <si>
    <t>ニ　蓄電池容量</t>
    <rPh sb="2" eb="5">
      <t>チクデンチ</t>
    </rPh>
    <rPh sb="5" eb="7">
      <t>ヨウリョウ</t>
    </rPh>
    <phoneticPr fontId="2"/>
  </si>
  <si>
    <t>kWh</t>
    <phoneticPr fontId="2"/>
  </si>
  <si>
    <t>小数点第2位まで（第3位を四捨五入）</t>
    <rPh sb="0" eb="3">
      <t>ショウスウテン</t>
    </rPh>
    <rPh sb="3" eb="4">
      <t>ダイ</t>
    </rPh>
    <rPh sb="5" eb="6">
      <t>イ</t>
    </rPh>
    <rPh sb="9" eb="10">
      <t>ダイ</t>
    </rPh>
    <rPh sb="11" eb="12">
      <t>イ</t>
    </rPh>
    <rPh sb="13" eb="17">
      <t>シシャゴニュウ</t>
    </rPh>
    <phoneticPr fontId="2"/>
  </si>
  <si>
    <t>５　Ｖ２Ｈ</t>
    <phoneticPr fontId="2"/>
  </si>
  <si>
    <t>10kW未満の太陽光発電システムを設置している（「はい」の場合は右にチェックを記入）</t>
    <phoneticPr fontId="2"/>
  </si>
  <si>
    <t>国の補助登録型番</t>
    <rPh sb="0" eb="1">
      <t>クニ</t>
    </rPh>
    <rPh sb="2" eb="4">
      <t>ホジョ</t>
    </rPh>
    <rPh sb="4" eb="6">
      <t>トウロク</t>
    </rPh>
    <rPh sb="6" eb="8">
      <t>カタバン</t>
    </rPh>
    <phoneticPr fontId="2"/>
  </si>
  <si>
    <t>ハ　設置機器の国補助における登録</t>
    <rPh sb="2" eb="4">
      <t>セッチ</t>
    </rPh>
    <rPh sb="4" eb="6">
      <t>キキ</t>
    </rPh>
    <rPh sb="7" eb="8">
      <t>クニ</t>
    </rPh>
    <rPh sb="8" eb="10">
      <t>ホジョ</t>
    </rPh>
    <rPh sb="14" eb="16">
      <t>トウロク</t>
    </rPh>
    <phoneticPr fontId="2"/>
  </si>
  <si>
    <t>国補助対象として
登録を受けている機種である</t>
    <rPh sb="0" eb="1">
      <t>クニ</t>
    </rPh>
    <rPh sb="1" eb="3">
      <t>ホジョ</t>
    </rPh>
    <rPh sb="3" eb="5">
      <t>タイショウ</t>
    </rPh>
    <rPh sb="9" eb="11">
      <t>トウロク</t>
    </rPh>
    <rPh sb="12" eb="13">
      <t>ウ</t>
    </rPh>
    <rPh sb="17" eb="19">
      <t>キシュ</t>
    </rPh>
    <phoneticPr fontId="2"/>
  </si>
  <si>
    <t>６　家庭用燃料電池（エネファーム）</t>
    <phoneticPr fontId="2"/>
  </si>
  <si>
    <t>メーカー名</t>
    <rPh sb="4" eb="5">
      <t>メイ</t>
    </rPh>
    <phoneticPr fontId="2"/>
  </si>
  <si>
    <t>型式名</t>
    <rPh sb="0" eb="1">
      <t>カタ</t>
    </rPh>
    <rPh sb="1" eb="2">
      <t>シキ</t>
    </rPh>
    <rPh sb="2" eb="3">
      <t>メイ</t>
    </rPh>
    <phoneticPr fontId="2"/>
  </si>
  <si>
    <t>ロ　燃料電池ユニットのメーカー名・型式名</t>
    <rPh sb="2" eb="4">
      <t>ネンリョウ</t>
    </rPh>
    <rPh sb="4" eb="6">
      <t>デンチ</t>
    </rPh>
    <rPh sb="15" eb="16">
      <t>メイ</t>
    </rPh>
    <rPh sb="17" eb="18">
      <t>カタ</t>
    </rPh>
    <rPh sb="18" eb="19">
      <t>シキ</t>
    </rPh>
    <rPh sb="19" eb="20">
      <t>メイ</t>
    </rPh>
    <phoneticPr fontId="2"/>
  </si>
  <si>
    <t>ハ　貯湯ユニットのメーカー名・型式名</t>
    <rPh sb="2" eb="3">
      <t>タ</t>
    </rPh>
    <rPh sb="3" eb="4">
      <t>ユ</t>
    </rPh>
    <rPh sb="13" eb="14">
      <t>メイ</t>
    </rPh>
    <rPh sb="15" eb="16">
      <t>カタ</t>
    </rPh>
    <rPh sb="16" eb="17">
      <t>シキ</t>
    </rPh>
    <rPh sb="17" eb="18">
      <t>メイ</t>
    </rPh>
    <phoneticPr fontId="2"/>
  </si>
  <si>
    <t>発電出力</t>
    <rPh sb="0" eb="2">
      <t>ハツデン</t>
    </rPh>
    <rPh sb="2" eb="4">
      <t>シュツリョク</t>
    </rPh>
    <phoneticPr fontId="2"/>
  </si>
  <si>
    <t>ニ　燃料電池ユニットの発電出力</t>
    <rPh sb="2" eb="4">
      <t>ネンリョウ</t>
    </rPh>
    <rPh sb="4" eb="6">
      <t>デンチ</t>
    </rPh>
    <rPh sb="11" eb="13">
      <t>ハツデン</t>
    </rPh>
    <rPh sb="13" eb="15">
      <t>シュツリョク</t>
    </rPh>
    <phoneticPr fontId="2"/>
  </si>
  <si>
    <t>ホ　設置機器のＦＣＡ補助における登録</t>
    <rPh sb="2" eb="4">
      <t>セッチ</t>
    </rPh>
    <rPh sb="4" eb="6">
      <t>キキ</t>
    </rPh>
    <rPh sb="10" eb="12">
      <t>ホジョ</t>
    </rPh>
    <rPh sb="16" eb="18">
      <t>トウロク</t>
    </rPh>
    <phoneticPr fontId="2"/>
  </si>
  <si>
    <t>ＦＣＡ補助対象として
登録を受けている機種である</t>
    <rPh sb="3" eb="5">
      <t>ホジョ</t>
    </rPh>
    <rPh sb="5" eb="7">
      <t>タイショウ</t>
    </rPh>
    <rPh sb="11" eb="13">
      <t>トウロク</t>
    </rPh>
    <rPh sb="14" eb="15">
      <t>ウ</t>
    </rPh>
    <rPh sb="19" eb="21">
      <t>キシュ</t>
    </rPh>
    <phoneticPr fontId="2"/>
  </si>
  <si>
    <t>【様式第２号別紙２】</t>
    <rPh sb="1" eb="3">
      <t>ヨウシキ</t>
    </rPh>
    <rPh sb="3" eb="4">
      <t>ダイ</t>
    </rPh>
    <rPh sb="5" eb="6">
      <t>ゴウ</t>
    </rPh>
    <rPh sb="6" eb="8">
      <t>ベッシ</t>
    </rPh>
    <phoneticPr fontId="2"/>
  </si>
  <si>
    <t>（３／５）</t>
    <phoneticPr fontId="2"/>
  </si>
  <si>
    <t>✓</t>
    <phoneticPr fontId="2"/>
  </si>
  <si>
    <t>工事概要書【既存住宅省エネルギー改修】</t>
    <rPh sb="0" eb="2">
      <t>コウジ</t>
    </rPh>
    <rPh sb="2" eb="5">
      <t>ガイヨウショ</t>
    </rPh>
    <rPh sb="6" eb="8">
      <t>キソン</t>
    </rPh>
    <rPh sb="8" eb="10">
      <t>ジュウタク</t>
    </rPh>
    <rPh sb="10" eb="11">
      <t>ショウ</t>
    </rPh>
    <rPh sb="16" eb="18">
      <t>カイシュウ</t>
    </rPh>
    <phoneticPr fontId="2"/>
  </si>
  <si>
    <t>１　概要</t>
    <rPh sb="2" eb="4">
      <t>ガイヨウ</t>
    </rPh>
    <phoneticPr fontId="2"/>
  </si>
  <si>
    <t>工事請負契約書等の記載内容と一致させてください。</t>
    <rPh sb="0" eb="2">
      <t>コウジ</t>
    </rPh>
    <rPh sb="2" eb="4">
      <t>ウケオイ</t>
    </rPh>
    <rPh sb="4" eb="6">
      <t>ケイヤク</t>
    </rPh>
    <rPh sb="6" eb="7">
      <t>ショ</t>
    </rPh>
    <rPh sb="7" eb="8">
      <t>トウ</t>
    </rPh>
    <rPh sb="9" eb="11">
      <t>キサイ</t>
    </rPh>
    <rPh sb="11" eb="13">
      <t>ナイヨウ</t>
    </rPh>
    <rPh sb="14" eb="16">
      <t>イッチ</t>
    </rPh>
    <phoneticPr fontId="2"/>
  </si>
  <si>
    <t>（１）対象住宅</t>
    <rPh sb="3" eb="5">
      <t>タイショウ</t>
    </rPh>
    <rPh sb="5" eb="7">
      <t>ジュウタク</t>
    </rPh>
    <phoneticPr fontId="2"/>
  </si>
  <si>
    <t>各項目に記載するとともに、□には該当する項目に✓を記入願います。</t>
    <rPh sb="0" eb="3">
      <t>カクコウモク</t>
    </rPh>
    <rPh sb="4" eb="6">
      <t>キサイ</t>
    </rPh>
    <rPh sb="16" eb="18">
      <t>ガイトウ</t>
    </rPh>
    <rPh sb="20" eb="22">
      <t>コウモク</t>
    </rPh>
    <rPh sb="25" eb="27">
      <t>キニュウ</t>
    </rPh>
    <rPh sb="27" eb="28">
      <t>ネガ</t>
    </rPh>
    <phoneticPr fontId="2"/>
  </si>
  <si>
    <t>住居の形態</t>
    <rPh sb="0" eb="2">
      <t>ジュウキョ</t>
    </rPh>
    <rPh sb="3" eb="5">
      <t>ケイタイ</t>
    </rPh>
    <phoneticPr fontId="2"/>
  </si>
  <si>
    <t>一戸建て</t>
    <rPh sb="0" eb="2">
      <t>イッコ</t>
    </rPh>
    <rPh sb="2" eb="3">
      <t>ダ</t>
    </rPh>
    <phoneticPr fontId="2"/>
  </si>
  <si>
    <t>共同住宅(※)</t>
    <rPh sb="0" eb="2">
      <t>キョウドウ</t>
    </rPh>
    <rPh sb="2" eb="4">
      <t>ジュウタク</t>
    </rPh>
    <phoneticPr fontId="2"/>
  </si>
  <si>
    <t>分譲マンション</t>
    <rPh sb="0" eb="2">
      <t>ブンジョウ</t>
    </rPh>
    <phoneticPr fontId="2"/>
  </si>
  <si>
    <t>※分譲マンションを除く</t>
    <rPh sb="1" eb="3">
      <t>ブンジョウ</t>
    </rPh>
    <rPh sb="9" eb="10">
      <t>ノゾ</t>
    </rPh>
    <phoneticPr fontId="2"/>
  </si>
  <si>
    <t>（２）施工業者</t>
    <rPh sb="3" eb="5">
      <t>セコウ</t>
    </rPh>
    <rPh sb="5" eb="7">
      <t>ギョウシャ</t>
    </rPh>
    <phoneticPr fontId="2"/>
  </si>
  <si>
    <t>施工業者の名称、所在地、連絡先は、様式第2号の「５　手続き代行者に係る情報」と同じである。（下記枠線内の記載は不要）</t>
    <rPh sb="0" eb="2">
      <t>セコウ</t>
    </rPh>
    <rPh sb="2" eb="4">
      <t>ギョウシャ</t>
    </rPh>
    <rPh sb="5" eb="7">
      <t>メイショウ</t>
    </rPh>
    <rPh sb="8" eb="11">
      <t>ショザイチ</t>
    </rPh>
    <rPh sb="12" eb="15">
      <t>レンラクサキ</t>
    </rPh>
    <rPh sb="17" eb="19">
      <t>ヨウシキ</t>
    </rPh>
    <rPh sb="19" eb="20">
      <t>ダイ</t>
    </rPh>
    <rPh sb="21" eb="22">
      <t>ゴウ</t>
    </rPh>
    <rPh sb="39" eb="40">
      <t>オナ</t>
    </rPh>
    <rPh sb="46" eb="48">
      <t>カキ</t>
    </rPh>
    <rPh sb="48" eb="49">
      <t>ワク</t>
    </rPh>
    <rPh sb="49" eb="50">
      <t>セン</t>
    </rPh>
    <rPh sb="50" eb="51">
      <t>ナイ</t>
    </rPh>
    <rPh sb="52" eb="54">
      <t>キサイ</t>
    </rPh>
    <rPh sb="55" eb="57">
      <t>フヨウ</t>
    </rPh>
    <phoneticPr fontId="2"/>
  </si>
  <si>
    <t>　手続代行者と異なる場合には、下記枠線内に記載願います。</t>
    <rPh sb="1" eb="3">
      <t>テツヅキ</t>
    </rPh>
    <rPh sb="3" eb="6">
      <t>ダイコウシャ</t>
    </rPh>
    <rPh sb="7" eb="8">
      <t>コト</t>
    </rPh>
    <rPh sb="10" eb="12">
      <t>バアイ</t>
    </rPh>
    <rPh sb="15" eb="17">
      <t>カキ</t>
    </rPh>
    <rPh sb="17" eb="18">
      <t>ワク</t>
    </rPh>
    <rPh sb="18" eb="19">
      <t>セン</t>
    </rPh>
    <rPh sb="19" eb="20">
      <t>ナイ</t>
    </rPh>
    <rPh sb="21" eb="23">
      <t>キサイ</t>
    </rPh>
    <rPh sb="23" eb="24">
      <t>ネガ</t>
    </rPh>
    <phoneticPr fontId="2"/>
  </si>
  <si>
    <t>施工業者名</t>
    <rPh sb="0" eb="2">
      <t>セコウ</t>
    </rPh>
    <rPh sb="2" eb="4">
      <t>ギョウシャ</t>
    </rPh>
    <rPh sb="4" eb="5">
      <t>メイ</t>
    </rPh>
    <phoneticPr fontId="2"/>
  </si>
  <si>
    <t>※携帯など、日中、連絡がとれる番号</t>
    <rPh sb="1" eb="3">
      <t>ケイタイ</t>
    </rPh>
    <rPh sb="6" eb="8">
      <t>ニッチュウ</t>
    </rPh>
    <rPh sb="9" eb="11">
      <t>レンラク</t>
    </rPh>
    <rPh sb="15" eb="17">
      <t>バンゴウ</t>
    </rPh>
    <phoneticPr fontId="2"/>
  </si>
  <si>
    <t>（３）工事完了日　（基準日）</t>
    <rPh sb="3" eb="5">
      <t>コウジ</t>
    </rPh>
    <rPh sb="5" eb="8">
      <t>カンリョウビ</t>
    </rPh>
    <rPh sb="10" eb="13">
      <t>キジュンビ</t>
    </rPh>
    <phoneticPr fontId="2"/>
  </si>
  <si>
    <t>２　窓等開口部の断熱改修工事</t>
    <rPh sb="2" eb="3">
      <t>マド</t>
    </rPh>
    <rPh sb="3" eb="4">
      <t>トウ</t>
    </rPh>
    <rPh sb="4" eb="7">
      <t>カイコウブ</t>
    </rPh>
    <rPh sb="8" eb="10">
      <t>ダンネツ</t>
    </rPh>
    <rPh sb="10" eb="12">
      <t>カイシュウ</t>
    </rPh>
    <rPh sb="12" eb="14">
      <t>コウジ</t>
    </rPh>
    <phoneticPr fontId="2"/>
  </si>
  <si>
    <t>施工箇所</t>
    <rPh sb="0" eb="2">
      <t>セコウ</t>
    </rPh>
    <rPh sb="2" eb="4">
      <t>カショ</t>
    </rPh>
    <phoneticPr fontId="2"/>
  </si>
  <si>
    <t>補助金額</t>
    <rPh sb="0" eb="3">
      <t>ホジョキン</t>
    </rPh>
    <rPh sb="3" eb="4">
      <t>ガク</t>
    </rPh>
    <phoneticPr fontId="2"/>
  </si>
  <si>
    <t>窓等開口部</t>
    <rPh sb="0" eb="1">
      <t>マド</t>
    </rPh>
    <rPh sb="1" eb="2">
      <t>トウ</t>
    </rPh>
    <rPh sb="2" eb="5">
      <t>カイコウブ</t>
    </rPh>
    <phoneticPr fontId="2"/>
  </si>
  <si>
    <t>内窓設置
外窓交換</t>
    <rPh sb="0" eb="2">
      <t>ウチマド</t>
    </rPh>
    <rPh sb="2" eb="4">
      <t>セッチ</t>
    </rPh>
    <rPh sb="5" eb="7">
      <t>ソトマド</t>
    </rPh>
    <rPh sb="7" eb="9">
      <t>コウカン</t>
    </rPh>
    <phoneticPr fontId="2"/>
  </si>
  <si>
    <t>20,000円</t>
    <rPh sb="6" eb="7">
      <t>エン</t>
    </rPh>
    <phoneticPr fontId="2"/>
  </si>
  <si>
    <t>×</t>
    <phoneticPr fontId="2"/>
  </si>
  <si>
    <t>箇所</t>
    <rPh sb="0" eb="2">
      <t>カショ</t>
    </rPh>
    <phoneticPr fontId="2"/>
  </si>
  <si>
    <t>14,000円</t>
    <rPh sb="6" eb="7">
      <t>エン</t>
    </rPh>
    <phoneticPr fontId="2"/>
  </si>
  <si>
    <t>8,000円</t>
    <rPh sb="5" eb="6">
      <t>エン</t>
    </rPh>
    <phoneticPr fontId="2"/>
  </si>
  <si>
    <t>＝</t>
    <phoneticPr fontId="2"/>
  </si>
  <si>
    <t>ガラス交換</t>
    <rPh sb="3" eb="5">
      <t>コウカン</t>
    </rPh>
    <phoneticPr fontId="2"/>
  </si>
  <si>
    <t>2,000円</t>
    <rPh sb="5" eb="6">
      <t>エン</t>
    </rPh>
    <phoneticPr fontId="2"/>
  </si>
  <si>
    <t>ドア交換</t>
    <rPh sb="2" eb="4">
      <t>コウカン</t>
    </rPh>
    <phoneticPr fontId="2"/>
  </si>
  <si>
    <t>25,000円</t>
    <rPh sb="6" eb="7">
      <t>エン</t>
    </rPh>
    <phoneticPr fontId="2"/>
  </si>
  <si>
    <t>合計金額①</t>
    <rPh sb="0" eb="2">
      <t>ゴウケイ</t>
    </rPh>
    <rPh sb="2" eb="4">
      <t>キンガク</t>
    </rPh>
    <phoneticPr fontId="2"/>
  </si>
  <si>
    <t>窓等開口部の上限額</t>
    <rPh sb="0" eb="1">
      <t>マド</t>
    </rPh>
    <rPh sb="1" eb="2">
      <t>トウ</t>
    </rPh>
    <rPh sb="2" eb="5">
      <t>カイコウブ</t>
    </rPh>
    <rPh sb="6" eb="9">
      <t>ジョウゲンガク</t>
    </rPh>
    <phoneticPr fontId="2"/>
  </si>
  <si>
    <t>⇒　いずれか低い額</t>
    <rPh sb="6" eb="7">
      <t>ヒク</t>
    </rPh>
    <rPh sb="8" eb="9">
      <t>ガク</t>
    </rPh>
    <phoneticPr fontId="2"/>
  </si>
  <si>
    <t>壁</t>
    <rPh sb="0" eb="1">
      <t>カベ</t>
    </rPh>
    <phoneticPr fontId="2"/>
  </si>
  <si>
    <t xml:space="preserve">
＝</t>
    <phoneticPr fontId="2"/>
  </si>
  <si>
    <t>屋根・天井</t>
    <rPh sb="0" eb="2">
      <t>ヤネ</t>
    </rPh>
    <rPh sb="3" eb="5">
      <t>テンジョウ</t>
    </rPh>
    <phoneticPr fontId="2"/>
  </si>
  <si>
    <t>床</t>
    <rPh sb="0" eb="1">
      <t>ユカ</t>
    </rPh>
    <phoneticPr fontId="2"/>
  </si>
  <si>
    <t>※全部位又は部分とは、施工㎥数により決定されます。詳しくは手引きの3ページをご覧ください。</t>
    <rPh sb="1" eb="2">
      <t>ゼン</t>
    </rPh>
    <rPh sb="2" eb="4">
      <t>ブイ</t>
    </rPh>
    <rPh sb="6" eb="8">
      <t>ブブン</t>
    </rPh>
    <rPh sb="11" eb="13">
      <t>セコウ</t>
    </rPh>
    <rPh sb="14" eb="15">
      <t>スウ</t>
    </rPh>
    <rPh sb="18" eb="20">
      <t>ケッテイ</t>
    </rPh>
    <rPh sb="25" eb="26">
      <t>クワ</t>
    </rPh>
    <rPh sb="29" eb="31">
      <t>テビ</t>
    </rPh>
    <rPh sb="39" eb="40">
      <t>ラン</t>
    </rPh>
    <phoneticPr fontId="2"/>
  </si>
  <si>
    <t>既存住宅省エネルギー改修の補助申請額</t>
    <rPh sb="0" eb="2">
      <t>キソン</t>
    </rPh>
    <rPh sb="2" eb="4">
      <t>ジュウタク</t>
    </rPh>
    <rPh sb="4" eb="5">
      <t>ショウ</t>
    </rPh>
    <rPh sb="10" eb="12">
      <t>カイシュウ</t>
    </rPh>
    <rPh sb="13" eb="15">
      <t>ホジョ</t>
    </rPh>
    <rPh sb="15" eb="18">
      <t>シンセイガク</t>
    </rPh>
    <phoneticPr fontId="2"/>
  </si>
  <si>
    <t>【様式第２号別紙３】</t>
    <rPh sb="1" eb="3">
      <t>ヨウシキ</t>
    </rPh>
    <rPh sb="3" eb="4">
      <t>ダイ</t>
    </rPh>
    <rPh sb="5" eb="6">
      <t>ゴウ</t>
    </rPh>
    <rPh sb="6" eb="8">
      <t>ベッシ</t>
    </rPh>
    <phoneticPr fontId="2"/>
  </si>
  <si>
    <t>（４／５）</t>
    <phoneticPr fontId="2"/>
  </si>
  <si>
    <t>工事内容書【窓等開口部の断熱改修工事】</t>
    <rPh sb="0" eb="2">
      <t>コウジ</t>
    </rPh>
    <rPh sb="2" eb="4">
      <t>ナイヨウ</t>
    </rPh>
    <rPh sb="4" eb="5">
      <t>ショ</t>
    </rPh>
    <rPh sb="6" eb="7">
      <t>マド</t>
    </rPh>
    <rPh sb="7" eb="8">
      <t>トウ</t>
    </rPh>
    <rPh sb="8" eb="11">
      <t>カイコウブ</t>
    </rPh>
    <rPh sb="12" eb="14">
      <t>ダンネツ</t>
    </rPh>
    <rPh sb="14" eb="16">
      <t>カイシュウ</t>
    </rPh>
    <rPh sb="16" eb="18">
      <t>コウジ</t>
    </rPh>
    <phoneticPr fontId="2"/>
  </si>
  <si>
    <t>外窓交換</t>
    <rPh sb="0" eb="2">
      <t>ソトマド</t>
    </rPh>
    <rPh sb="2" eb="4">
      <t>コウカン</t>
    </rPh>
    <phoneticPr fontId="2"/>
  </si>
  <si>
    <t>申請住宅が該当する</t>
    <rPh sb="0" eb="2">
      <t>シンセイ</t>
    </rPh>
    <rPh sb="2" eb="4">
      <t>ジュウタク</t>
    </rPh>
    <rPh sb="5" eb="7">
      <t>ガイトウ</t>
    </rPh>
    <phoneticPr fontId="2"/>
  </si>
  <si>
    <t>仙台市、多賀城市、山元町</t>
    <rPh sb="0" eb="3">
      <t>センダイシ</t>
    </rPh>
    <rPh sb="4" eb="8">
      <t>タガジョウシ</t>
    </rPh>
    <rPh sb="9" eb="12">
      <t>ヤマモトチョウ</t>
    </rPh>
    <phoneticPr fontId="2"/>
  </si>
  <si>
    <t>七ヶ宿町</t>
    <rPh sb="0" eb="1">
      <t>シチ</t>
    </rPh>
    <rPh sb="2" eb="4">
      <t>シュクマチ</t>
    </rPh>
    <phoneticPr fontId="2"/>
  </si>
  <si>
    <t>左記以外</t>
    <rPh sb="0" eb="4">
      <t>サキイガイ</t>
    </rPh>
    <phoneticPr fontId="2"/>
  </si>
  <si>
    <t>内窓設置</t>
    <phoneticPr fontId="2"/>
  </si>
  <si>
    <t>熱貫流率の基準値</t>
    <phoneticPr fontId="2"/>
  </si>
  <si>
    <t>ドア交換　（開戸）</t>
    <rPh sb="2" eb="4">
      <t>コウカン</t>
    </rPh>
    <rPh sb="6" eb="7">
      <t>ア</t>
    </rPh>
    <rPh sb="7" eb="8">
      <t>ト</t>
    </rPh>
    <phoneticPr fontId="2"/>
  </si>
  <si>
    <t>ドア交換　（引戸）</t>
    <rPh sb="2" eb="4">
      <t>コウカン</t>
    </rPh>
    <rPh sb="6" eb="8">
      <t>ヒキド</t>
    </rPh>
    <phoneticPr fontId="2"/>
  </si>
  <si>
    <t>番号</t>
    <rPh sb="0" eb="2">
      <t>バンゴウ</t>
    </rPh>
    <phoneticPr fontId="2"/>
  </si>
  <si>
    <t>施工箇所</t>
    <phoneticPr fontId="2"/>
  </si>
  <si>
    <t>基準値の確認方法　※1
(今回施工した窓等に限る)</t>
    <rPh sb="13" eb="15">
      <t>コンカイ</t>
    </rPh>
    <rPh sb="15" eb="17">
      <t>セコウ</t>
    </rPh>
    <rPh sb="19" eb="20">
      <t>マド</t>
    </rPh>
    <rPh sb="20" eb="21">
      <t>トウ</t>
    </rPh>
    <rPh sb="22" eb="23">
      <t>カギ</t>
    </rPh>
    <phoneticPr fontId="2"/>
  </si>
  <si>
    <t>開口部の熱貫流率</t>
    <rPh sb="0" eb="3">
      <t>カイコウブ</t>
    </rPh>
    <phoneticPr fontId="2"/>
  </si>
  <si>
    <t>面積
（㎡）
※5</t>
    <phoneticPr fontId="2"/>
  </si>
  <si>
    <t>補助金額</t>
    <phoneticPr fontId="2"/>
  </si>
  <si>
    <t>内外</t>
    <rPh sb="0" eb="1">
      <t>ウチ</t>
    </rPh>
    <rPh sb="1" eb="2">
      <t>ソト</t>
    </rPh>
    <phoneticPr fontId="2"/>
  </si>
  <si>
    <t>建具の仕様</t>
    <phoneticPr fontId="2"/>
  </si>
  <si>
    <t>ガラスの仕様</t>
    <phoneticPr fontId="2"/>
  </si>
  <si>
    <t>ガスの
封入</t>
    <phoneticPr fontId="2"/>
  </si>
  <si>
    <t>中空層の
厚さmm</t>
    <phoneticPr fontId="2"/>
  </si>
  <si>
    <t>幅（Ｗ）</t>
    <phoneticPr fontId="2"/>
  </si>
  <si>
    <t>高さ（Ｈ）</t>
    <phoneticPr fontId="2"/>
  </si>
  <si>
    <t>2.3以下</t>
    <rPh sb="3" eb="5">
      <t>イカ</t>
    </rPh>
    <phoneticPr fontId="2"/>
  </si>
  <si>
    <t>記載例</t>
    <rPh sb="0" eb="2">
      <t>キサイ</t>
    </rPh>
    <rPh sb="2" eb="3">
      <t>レイ</t>
    </rPh>
    <phoneticPr fontId="2"/>
  </si>
  <si>
    <t>ＬＤＫ</t>
    <phoneticPr fontId="2"/>
  </si>
  <si>
    <t>外気側</t>
    <rPh sb="0" eb="2">
      <t>ガイキ</t>
    </rPh>
    <rPh sb="2" eb="3">
      <t>ガワ</t>
    </rPh>
    <phoneticPr fontId="2"/>
  </si>
  <si>
    <t>木製建具又は樹脂製建具</t>
  </si>
  <si>
    <t>Low-E複層ガラス</t>
  </si>
  <si>
    <t>されている</t>
  </si>
  <si>
    <t>別紙判断基準</t>
    <rPh sb="0" eb="6">
      <t>ベッシハンダンキジュン</t>
    </rPh>
    <phoneticPr fontId="2"/>
  </si>
  <si>
    <t>3.5以下</t>
    <rPh sb="3" eb="5">
      <t>イカ</t>
    </rPh>
    <phoneticPr fontId="2"/>
  </si>
  <si>
    <t>室内側</t>
    <rPh sb="0" eb="2">
      <t>シツナイ</t>
    </rPh>
    <rPh sb="2" eb="3">
      <t>ガワ</t>
    </rPh>
    <phoneticPr fontId="2"/>
  </si>
  <si>
    <t>4.7以下</t>
    <rPh sb="3" eb="5">
      <t>イカ</t>
    </rPh>
    <phoneticPr fontId="2"/>
  </si>
  <si>
    <t>浴室</t>
    <rPh sb="0" eb="2">
      <t>ヨクシツ</t>
    </rPh>
    <phoneticPr fontId="2"/>
  </si>
  <si>
    <t>内窓設置</t>
  </si>
  <si>
    <t>金属製建具</t>
  </si>
  <si>
    <t>単板ガラス</t>
  </si>
  <si>
    <t>カタログ等</t>
    <rPh sb="4" eb="5">
      <t>トウ</t>
    </rPh>
    <phoneticPr fontId="2"/>
  </si>
  <si>
    <t>木製建具又は樹脂製建具</t>
    <phoneticPr fontId="2"/>
  </si>
  <si>
    <t>木と金属の複合材料性建具又は樹脂と金属の複合材料製建具</t>
  </si>
  <si>
    <t>金属製熱遮断構造建具</t>
    <phoneticPr fontId="2"/>
  </si>
  <si>
    <t>金属製建具</t>
    <phoneticPr fontId="2"/>
  </si>
  <si>
    <t>枠：木製、戸：木製断熱積層構造※2</t>
    <phoneticPr fontId="2"/>
  </si>
  <si>
    <t>枠：金属製熱遮断構造、戸：金属製高断熱フラッシュ構造</t>
    <phoneticPr fontId="2"/>
  </si>
  <si>
    <t>枠：金属製熱遮断構造又は木と金属との複合材料製又は樹脂と金属との複合材料製、戸：金属製断熱フラッシュ構造</t>
  </si>
  <si>
    <t>枠：金属製熱遮断構造、戸：金属製フラッシュ構造</t>
    <phoneticPr fontId="2"/>
  </si>
  <si>
    <t>枠：指定しない、戸：木製</t>
    <phoneticPr fontId="2"/>
  </si>
  <si>
    <t>枠：指定しない、戸：金属製フラッシュ構造</t>
    <phoneticPr fontId="2"/>
  </si>
  <si>
    <t>枠：指定しない、戸：金属製ハニカムフラッシュ構造</t>
    <phoneticPr fontId="2"/>
  </si>
  <si>
    <t>その他（　　　　　　　　　　　　　　　　　　　）</t>
    <rPh sb="2" eb="3">
      <t>タ</t>
    </rPh>
    <phoneticPr fontId="2"/>
  </si>
  <si>
    <t>⑨</t>
    <phoneticPr fontId="2"/>
  </si>
  <si>
    <t xml:space="preserve">2枚以上のガラス表面にLow-E膜を使用したLow-E三層複層ガラス </t>
    <phoneticPr fontId="2"/>
  </si>
  <si>
    <t>⑩</t>
    <phoneticPr fontId="2"/>
  </si>
  <si>
    <t xml:space="preserve">Low-E三層複層ガラス </t>
    <phoneticPr fontId="2"/>
  </si>
  <si>
    <t>Low-E複層ガラス</t>
    <phoneticPr fontId="2"/>
  </si>
  <si>
    <t>⑪</t>
    <phoneticPr fontId="2"/>
  </si>
  <si>
    <t xml:space="preserve">遮熱複層ガラス／複層ガラス </t>
    <phoneticPr fontId="2"/>
  </si>
  <si>
    <t>単板ガラス二枚</t>
    <phoneticPr fontId="2"/>
  </si>
  <si>
    <t>⑫</t>
    <phoneticPr fontId="2"/>
  </si>
  <si>
    <t>単板ガラス</t>
    <phoneticPr fontId="2"/>
  </si>
  <si>
    <t>合計金額</t>
    <rPh sb="0" eb="2">
      <t>ゴウケイ</t>
    </rPh>
    <rPh sb="2" eb="4">
      <t>キンガク</t>
    </rPh>
    <phoneticPr fontId="2"/>
  </si>
  <si>
    <t>されている</t>
    <phoneticPr fontId="2"/>
  </si>
  <si>
    <t>されていない</t>
    <phoneticPr fontId="2"/>
  </si>
  <si>
    <t>・「番号｣は施工図面、出荷証明書、写真に記載の番号と一致させてください。</t>
    <rPh sb="2" eb="4">
      <t>バンゴウ</t>
    </rPh>
    <rPh sb="6" eb="8">
      <t>セコウ</t>
    </rPh>
    <rPh sb="8" eb="10">
      <t>ズメン</t>
    </rPh>
    <rPh sb="11" eb="13">
      <t>シュッカ</t>
    </rPh>
    <rPh sb="13" eb="15">
      <t>ショウメイ</t>
    </rPh>
    <rPh sb="15" eb="16">
      <t>ショ</t>
    </rPh>
    <rPh sb="17" eb="19">
      <t>シャシン</t>
    </rPh>
    <rPh sb="20" eb="22">
      <t>キサイ</t>
    </rPh>
    <rPh sb="23" eb="25">
      <t>バンゴウ</t>
    </rPh>
    <rPh sb="26" eb="28">
      <t>イッチ</t>
    </rPh>
    <phoneticPr fontId="3"/>
  </si>
  <si>
    <t>※1</t>
    <phoneticPr fontId="2"/>
  </si>
  <si>
    <t>※2</t>
    <phoneticPr fontId="2"/>
  </si>
  <si>
    <t>※3</t>
  </si>
  <si>
    <t>「施工方法」欄には、窓の場合は内窓設置、外窓交換、ガラス交換の別を、ドアの場合は、ドア交換（開戸）、ドア交換（引戸）の別を記入してください。</t>
    <rPh sb="1" eb="3">
      <t>セコウ</t>
    </rPh>
    <rPh sb="3" eb="5">
      <t>ホウホウ</t>
    </rPh>
    <rPh sb="6" eb="7">
      <t>ラン</t>
    </rPh>
    <rPh sb="10" eb="11">
      <t>マド</t>
    </rPh>
    <rPh sb="12" eb="14">
      <t>バアイ</t>
    </rPh>
    <rPh sb="15" eb="16">
      <t>ウチ</t>
    </rPh>
    <rPh sb="16" eb="17">
      <t>マド</t>
    </rPh>
    <rPh sb="17" eb="19">
      <t>セッチ</t>
    </rPh>
    <rPh sb="20" eb="21">
      <t>ソト</t>
    </rPh>
    <rPh sb="21" eb="22">
      <t>マド</t>
    </rPh>
    <rPh sb="22" eb="24">
      <t>コウカン</t>
    </rPh>
    <rPh sb="28" eb="30">
      <t>コウカン</t>
    </rPh>
    <rPh sb="31" eb="32">
      <t>ベツ</t>
    </rPh>
    <rPh sb="37" eb="39">
      <t>バアイ</t>
    </rPh>
    <rPh sb="43" eb="45">
      <t>コウカン</t>
    </rPh>
    <rPh sb="46" eb="48">
      <t>ヒラキド</t>
    </rPh>
    <rPh sb="55" eb="56">
      <t>ヒ</t>
    </rPh>
    <rPh sb="59" eb="60">
      <t>ベツ</t>
    </rPh>
    <rPh sb="62" eb="63">
      <t>ニュウ</t>
    </rPh>
    <phoneticPr fontId="3"/>
  </si>
  <si>
    <t>※4</t>
  </si>
  <si>
    <t>※5</t>
    <phoneticPr fontId="2"/>
  </si>
  <si>
    <t>（５／５）</t>
    <phoneticPr fontId="2"/>
  </si>
  <si>
    <t>工事内容書【屋根又は天井，壁，床の断熱改修工事】</t>
    <rPh sb="0" eb="2">
      <t>コウジ</t>
    </rPh>
    <rPh sb="2" eb="4">
      <t>ナイヨウ</t>
    </rPh>
    <rPh sb="4" eb="5">
      <t>ショ</t>
    </rPh>
    <rPh sb="6" eb="8">
      <t>ヤネ</t>
    </rPh>
    <rPh sb="8" eb="9">
      <t>マタ</t>
    </rPh>
    <rPh sb="10" eb="12">
      <t>テンジョウ</t>
    </rPh>
    <rPh sb="13" eb="14">
      <t>カベ</t>
    </rPh>
    <rPh sb="15" eb="16">
      <t>ユカ</t>
    </rPh>
    <rPh sb="17" eb="19">
      <t>ダンネツ</t>
    </rPh>
    <rPh sb="19" eb="21">
      <t>カイシュウ</t>
    </rPh>
    <rPh sb="21" eb="23">
      <t>コウジ</t>
    </rPh>
    <phoneticPr fontId="2"/>
  </si>
  <si>
    <t>木造（充填断熱工法）</t>
    <rPh sb="0" eb="2">
      <t>モクゾウ</t>
    </rPh>
    <rPh sb="3" eb="5">
      <t>ジュウテン</t>
    </rPh>
    <rPh sb="5" eb="7">
      <t>ダンネツ</t>
    </rPh>
    <rPh sb="7" eb="9">
      <t>コウホウ</t>
    </rPh>
    <phoneticPr fontId="2"/>
  </si>
  <si>
    <t>住宅の構造</t>
    <rPh sb="0" eb="2">
      <t>ジュウタク</t>
    </rPh>
    <rPh sb="3" eb="5">
      <t>コウゾウ</t>
    </rPh>
    <phoneticPr fontId="2"/>
  </si>
  <si>
    <t>申請住宅が該当する地域区分</t>
    <rPh sb="9" eb="11">
      <t>チイキ</t>
    </rPh>
    <rPh sb="11" eb="13">
      <t>クブン</t>
    </rPh>
    <phoneticPr fontId="2"/>
  </si>
  <si>
    <t>枠組壁工法（充填断熱工法）</t>
    <rPh sb="0" eb="2">
      <t>ワクグ</t>
    </rPh>
    <rPh sb="2" eb="3">
      <t>カベ</t>
    </rPh>
    <rPh sb="3" eb="5">
      <t>コウホウ</t>
    </rPh>
    <phoneticPr fontId="2"/>
  </si>
  <si>
    <t>施工部位
及び箇所</t>
    <rPh sb="0" eb="2">
      <t>セコウ</t>
    </rPh>
    <rPh sb="2" eb="4">
      <t>ブイ</t>
    </rPh>
    <rPh sb="5" eb="6">
      <t>オヨ</t>
    </rPh>
    <rPh sb="7" eb="9">
      <t>カショ</t>
    </rPh>
    <phoneticPr fontId="2"/>
  </si>
  <si>
    <t>改修後※1</t>
    <rPh sb="0" eb="2">
      <t>カイシュウ</t>
    </rPh>
    <rPh sb="2" eb="3">
      <t>ゴ</t>
    </rPh>
    <phoneticPr fontId="2"/>
  </si>
  <si>
    <t>木造，枠組壁工法又は鉄骨造（外張断熱工法又は内張断熱工法）</t>
    <rPh sb="0" eb="2">
      <t>モクゾウ</t>
    </rPh>
    <rPh sb="3" eb="5">
      <t>ワクグ</t>
    </rPh>
    <rPh sb="5" eb="6">
      <t>カベ</t>
    </rPh>
    <rPh sb="6" eb="8">
      <t>コウホウ</t>
    </rPh>
    <rPh sb="8" eb="9">
      <t>マタ</t>
    </rPh>
    <rPh sb="10" eb="12">
      <t>テッコツ</t>
    </rPh>
    <rPh sb="12" eb="13">
      <t>ゾウ</t>
    </rPh>
    <rPh sb="14" eb="16">
      <t>ソトバ</t>
    </rPh>
    <rPh sb="16" eb="18">
      <t>ダンネツ</t>
    </rPh>
    <rPh sb="18" eb="20">
      <t>コウホウ</t>
    </rPh>
    <rPh sb="20" eb="21">
      <t>マタ</t>
    </rPh>
    <rPh sb="22" eb="24">
      <t>ウチバリ</t>
    </rPh>
    <rPh sb="24" eb="26">
      <t>ダンネツ</t>
    </rPh>
    <rPh sb="26" eb="28">
      <t>コウホウ</t>
    </rPh>
    <phoneticPr fontId="2"/>
  </si>
  <si>
    <t>断熱材の
施工方法</t>
    <rPh sb="0" eb="3">
      <t>ダンネツザイ</t>
    </rPh>
    <rPh sb="5" eb="7">
      <t>セコウ</t>
    </rPh>
    <rPh sb="7" eb="9">
      <t>ホウホウ</t>
    </rPh>
    <phoneticPr fontId="2"/>
  </si>
  <si>
    <t>断熱材の種類・製品名</t>
    <rPh sb="0" eb="2">
      <t>ダンネツ</t>
    </rPh>
    <rPh sb="2" eb="3">
      <t>ザイ</t>
    </rPh>
    <rPh sb="4" eb="6">
      <t>シュルイ</t>
    </rPh>
    <rPh sb="7" eb="10">
      <t>セイヒンメイ</t>
    </rPh>
    <phoneticPr fontId="2"/>
  </si>
  <si>
    <t>敷設厚
（mm）</t>
    <phoneticPr fontId="2"/>
  </si>
  <si>
    <t>施工面積
（㎡）</t>
    <phoneticPr fontId="2"/>
  </si>
  <si>
    <t>鉄筋コンクリート造（内断熱工法）</t>
    <rPh sb="0" eb="2">
      <t>テッキン</t>
    </rPh>
    <rPh sb="8" eb="9">
      <t>ゾウ</t>
    </rPh>
    <rPh sb="10" eb="13">
      <t>ウチダンネツ</t>
    </rPh>
    <rPh sb="13" eb="15">
      <t>コウホウ</t>
    </rPh>
    <phoneticPr fontId="2"/>
  </si>
  <si>
    <t>【壁】</t>
    <rPh sb="1" eb="2">
      <t>カベ</t>
    </rPh>
    <phoneticPr fontId="2"/>
  </si>
  <si>
    <t>鉄筋コンクリート造（外断熱工法）</t>
    <rPh sb="0" eb="2">
      <t>テッキン</t>
    </rPh>
    <rPh sb="8" eb="9">
      <t>ゾウ</t>
    </rPh>
    <rPh sb="10" eb="11">
      <t>ソト</t>
    </rPh>
    <rPh sb="11" eb="13">
      <t>ダンネツ</t>
    </rPh>
    <rPh sb="13" eb="15">
      <t>コウホウ</t>
    </rPh>
    <phoneticPr fontId="2"/>
  </si>
  <si>
    <t>壁①</t>
    <rPh sb="0" eb="1">
      <t>カベ</t>
    </rPh>
    <phoneticPr fontId="2"/>
  </si>
  <si>
    <t>1階南面</t>
    <rPh sb="1" eb="2">
      <t>カイ</t>
    </rPh>
    <rPh sb="2" eb="3">
      <t>ミナミ</t>
    </rPh>
    <rPh sb="3" eb="4">
      <t>メン</t>
    </rPh>
    <phoneticPr fontId="2"/>
  </si>
  <si>
    <t>充填断熱工法</t>
    <rPh sb="0" eb="2">
      <t>ジュウテン</t>
    </rPh>
    <rPh sb="2" eb="4">
      <t>ダンネツ</t>
    </rPh>
    <rPh sb="4" eb="6">
      <t>コウホウ</t>
    </rPh>
    <phoneticPr fontId="2"/>
  </si>
  <si>
    <t>吹込み用グラスウール(GW-131K)</t>
    <rPh sb="0" eb="2">
      <t>フキコ</t>
    </rPh>
    <rPh sb="3" eb="4">
      <t>ヨウ</t>
    </rPh>
    <phoneticPr fontId="2"/>
  </si>
  <si>
    <t>C</t>
  </si>
  <si>
    <t>仙台市、多賀城市、山元町（5地域）</t>
    <rPh sb="14" eb="16">
      <t>チイキ</t>
    </rPh>
    <phoneticPr fontId="2"/>
  </si>
  <si>
    <t>七ヶ宿町（3地域）</t>
    <rPh sb="0" eb="1">
      <t>シチ</t>
    </rPh>
    <rPh sb="2" eb="4">
      <t>シュクマチ</t>
    </rPh>
    <phoneticPr fontId="2"/>
  </si>
  <si>
    <t>それ以外の市町村（4地域）</t>
    <rPh sb="2" eb="4">
      <t>イガイ</t>
    </rPh>
    <rPh sb="5" eb="8">
      <t>シチョウソン</t>
    </rPh>
    <phoneticPr fontId="2"/>
  </si>
  <si>
    <t>A-1</t>
    <phoneticPr fontId="2"/>
  </si>
  <si>
    <t>A-2</t>
    <phoneticPr fontId="2"/>
  </si>
  <si>
    <t>B</t>
    <phoneticPr fontId="2"/>
  </si>
  <si>
    <t>【屋根・天井】</t>
    <rPh sb="1" eb="3">
      <t>ヤネ</t>
    </rPh>
    <rPh sb="4" eb="6">
      <t>テンジョウ</t>
    </rPh>
    <phoneticPr fontId="2"/>
  </si>
  <si>
    <t>C</t>
    <phoneticPr fontId="2"/>
  </si>
  <si>
    <t>D</t>
    <phoneticPr fontId="2"/>
  </si>
  <si>
    <t>E</t>
    <phoneticPr fontId="2"/>
  </si>
  <si>
    <t>F</t>
    <phoneticPr fontId="2"/>
  </si>
  <si>
    <t>【床】</t>
    <rPh sb="1" eb="2">
      <t>ユカ</t>
    </rPh>
    <phoneticPr fontId="2"/>
  </si>
  <si>
    <t>　</t>
    <phoneticPr fontId="3"/>
  </si>
  <si>
    <t>・　改修方法が施工部位ごとに異なる場合は，【窓等開口部の断熱改修工事】と同様に施工図面記載の番号と一致させてください。</t>
    <phoneticPr fontId="2"/>
  </si>
  <si>
    <t>・　既設断熱材の性能も加える必要がある場合は、一行を利用して性能等を明示してください。</t>
    <phoneticPr fontId="2"/>
  </si>
  <si>
    <t>※2　断熱材使用量欄は小数点第3位以下を切り捨てて記入してください。</t>
    <phoneticPr fontId="2"/>
  </si>
  <si>
    <t>【様式第２号別紙４】</t>
    <rPh sb="1" eb="3">
      <t>ヨウシキ</t>
    </rPh>
    <rPh sb="3" eb="4">
      <t>ダイ</t>
    </rPh>
    <rPh sb="5" eb="6">
      <t>ゴウ</t>
    </rPh>
    <rPh sb="6" eb="8">
      <t>ベッシ</t>
    </rPh>
    <phoneticPr fontId="2"/>
  </si>
  <si>
    <t>（３／４）</t>
    <phoneticPr fontId="2"/>
  </si>
  <si>
    <t>設備・工事概要書【みやぎゼロエネルギー住宅】</t>
    <rPh sb="0" eb="2">
      <t>セツビ</t>
    </rPh>
    <rPh sb="3" eb="5">
      <t>コウジ</t>
    </rPh>
    <rPh sb="5" eb="8">
      <t>ガイヨウショ</t>
    </rPh>
    <rPh sb="19" eb="21">
      <t>ジュウタク</t>
    </rPh>
    <phoneticPr fontId="2"/>
  </si>
  <si>
    <t>※</t>
    <phoneticPr fontId="2"/>
  </si>
  <si>
    <t>住宅の新築</t>
    <rPh sb="0" eb="2">
      <t>ジュウタク</t>
    </rPh>
    <rPh sb="3" eb="5">
      <t>シンチク</t>
    </rPh>
    <phoneticPr fontId="2"/>
  </si>
  <si>
    <t>新築建売住宅の購入</t>
    <rPh sb="0" eb="2">
      <t>シンチク</t>
    </rPh>
    <rPh sb="2" eb="3">
      <t>タ</t>
    </rPh>
    <rPh sb="3" eb="4">
      <t>ウ</t>
    </rPh>
    <rPh sb="4" eb="6">
      <t>ジュウタク</t>
    </rPh>
    <rPh sb="7" eb="9">
      <t>コウニュウ</t>
    </rPh>
    <phoneticPr fontId="2"/>
  </si>
  <si>
    <t>建物所在地の地域区分</t>
    <rPh sb="0" eb="2">
      <t>タテモノ</t>
    </rPh>
    <rPh sb="2" eb="5">
      <t>ショザイチ</t>
    </rPh>
    <rPh sb="6" eb="8">
      <t>チイキ</t>
    </rPh>
    <rPh sb="8" eb="10">
      <t>クブン</t>
    </rPh>
    <phoneticPr fontId="2"/>
  </si>
  <si>
    <t>仙台市，多賀城市，山元町（５地域）</t>
    <rPh sb="0" eb="3">
      <t>センダイシ</t>
    </rPh>
    <rPh sb="4" eb="8">
      <t>タガジョウシ</t>
    </rPh>
    <rPh sb="9" eb="12">
      <t>ヤマモトチョウ</t>
    </rPh>
    <rPh sb="14" eb="16">
      <t>チイキ</t>
    </rPh>
    <phoneticPr fontId="2"/>
  </si>
  <si>
    <t>七ヶ宿町（3地域）</t>
    <rPh sb="0" eb="1">
      <t>シチ</t>
    </rPh>
    <rPh sb="2" eb="4">
      <t>シュクマチ</t>
    </rPh>
    <rPh sb="6" eb="8">
      <t>チイキ</t>
    </rPh>
    <phoneticPr fontId="2"/>
  </si>
  <si>
    <t>左記以外（４地域）</t>
    <rPh sb="0" eb="2">
      <t>サキ</t>
    </rPh>
    <rPh sb="2" eb="4">
      <t>イガイ</t>
    </rPh>
    <rPh sb="6" eb="8">
      <t>チイキ</t>
    </rPh>
    <phoneticPr fontId="2"/>
  </si>
  <si>
    <t>W/㎡・K</t>
    <phoneticPr fontId="2"/>
  </si>
  <si>
    <t>再生可能エネルギー等を除く基準一次エネルギー削減量</t>
    <rPh sb="0" eb="2">
      <t>サイセイ</t>
    </rPh>
    <rPh sb="2" eb="4">
      <t>カノウ</t>
    </rPh>
    <rPh sb="9" eb="10">
      <t>トウ</t>
    </rPh>
    <rPh sb="11" eb="12">
      <t>ノゾ</t>
    </rPh>
    <rPh sb="13" eb="15">
      <t>キジュン</t>
    </rPh>
    <rPh sb="15" eb="17">
      <t>イチジ</t>
    </rPh>
    <rPh sb="22" eb="25">
      <t>サクゲンリョウ</t>
    </rPh>
    <phoneticPr fontId="2"/>
  </si>
  <si>
    <t>%</t>
    <phoneticPr fontId="2"/>
  </si>
  <si>
    <t>再生可能エネルギー等を含む基準一次エネルギー削減量</t>
    <rPh sb="0" eb="2">
      <t>サイセイ</t>
    </rPh>
    <rPh sb="2" eb="4">
      <t>カノウ</t>
    </rPh>
    <rPh sb="9" eb="10">
      <t>トウ</t>
    </rPh>
    <rPh sb="11" eb="12">
      <t>フク</t>
    </rPh>
    <rPh sb="13" eb="15">
      <t>キジュン</t>
    </rPh>
    <rPh sb="15" eb="17">
      <t>イチジ</t>
    </rPh>
    <rPh sb="22" eb="25">
      <t>サクゲンリョウ</t>
    </rPh>
    <phoneticPr fontId="2"/>
  </si>
  <si>
    <t>（２）施工業者（建売住宅の場合は販売業者）</t>
    <rPh sb="3" eb="5">
      <t>セコウ</t>
    </rPh>
    <rPh sb="5" eb="7">
      <t>ギョウシャ</t>
    </rPh>
    <rPh sb="8" eb="10">
      <t>タテウリ</t>
    </rPh>
    <rPh sb="10" eb="12">
      <t>ジュウタク</t>
    </rPh>
    <rPh sb="13" eb="15">
      <t>バアイ</t>
    </rPh>
    <rPh sb="16" eb="18">
      <t>ハンバイ</t>
    </rPh>
    <rPh sb="18" eb="20">
      <t>ギョウシャ</t>
    </rPh>
    <phoneticPr fontId="2"/>
  </si>
  <si>
    <t>施工業者の名称、所在地、連絡先は、様式第１号の「５　手続き代行者に係る情報」と同じである。（下記枠線内の記載は不要）</t>
    <rPh sb="0" eb="2">
      <t>セコウ</t>
    </rPh>
    <rPh sb="2" eb="4">
      <t>ギョウシャ</t>
    </rPh>
    <rPh sb="5" eb="7">
      <t>メイショウ</t>
    </rPh>
    <rPh sb="8" eb="11">
      <t>ショザイチ</t>
    </rPh>
    <rPh sb="12" eb="15">
      <t>レンラクサキ</t>
    </rPh>
    <rPh sb="17" eb="19">
      <t>ヨウシキ</t>
    </rPh>
    <rPh sb="19" eb="20">
      <t>ダイ</t>
    </rPh>
    <rPh sb="21" eb="22">
      <t>ゴウ</t>
    </rPh>
    <rPh sb="39" eb="40">
      <t>オナ</t>
    </rPh>
    <rPh sb="46" eb="48">
      <t>カキ</t>
    </rPh>
    <rPh sb="48" eb="49">
      <t>ワク</t>
    </rPh>
    <rPh sb="49" eb="50">
      <t>セン</t>
    </rPh>
    <rPh sb="50" eb="51">
      <t>ナイ</t>
    </rPh>
    <rPh sb="52" eb="54">
      <t>キサイ</t>
    </rPh>
    <rPh sb="55" eb="57">
      <t>フヨウ</t>
    </rPh>
    <phoneticPr fontId="2"/>
  </si>
  <si>
    <t>（３）住宅引渡日　（基準日）</t>
    <rPh sb="3" eb="5">
      <t>ジュウタク</t>
    </rPh>
    <rPh sb="5" eb="6">
      <t>ヒ</t>
    </rPh>
    <rPh sb="6" eb="7">
      <t>ワタ</t>
    </rPh>
    <rPh sb="7" eb="8">
      <t>ビ</t>
    </rPh>
    <rPh sb="10" eb="13">
      <t>キジュンビ</t>
    </rPh>
    <phoneticPr fontId="2"/>
  </si>
  <si>
    <t>２　太陽光発電システム</t>
    <rPh sb="2" eb="5">
      <t>タイヨウコウ</t>
    </rPh>
    <rPh sb="5" eb="7">
      <t>ハツデン</t>
    </rPh>
    <phoneticPr fontId="2"/>
  </si>
  <si>
    <t>ヘ　モジュールの公称最大出力</t>
    <rPh sb="8" eb="10">
      <t>コウショウ</t>
    </rPh>
    <rPh sb="10" eb="12">
      <t>サイダイ</t>
    </rPh>
    <rPh sb="12" eb="14">
      <t>シュツリョク</t>
    </rPh>
    <phoneticPr fontId="2"/>
  </si>
  <si>
    <t>３ー１　蓄電池</t>
    <rPh sb="4" eb="7">
      <t>チクデンチ</t>
    </rPh>
    <phoneticPr fontId="2"/>
  </si>
  <si>
    <t>SII登録型番（パッケージ型番）</t>
  </si>
  <si>
    <t>ハ　設置機器の国補助金における登録</t>
    <rPh sb="2" eb="4">
      <t>セッチ</t>
    </rPh>
    <rPh sb="4" eb="6">
      <t>キキ</t>
    </rPh>
    <rPh sb="7" eb="8">
      <t>クニ</t>
    </rPh>
    <rPh sb="8" eb="10">
      <t>ホジョ</t>
    </rPh>
    <rPh sb="10" eb="11">
      <t>キン</t>
    </rPh>
    <rPh sb="15" eb="17">
      <t>トウロク</t>
    </rPh>
    <phoneticPr fontId="2"/>
  </si>
  <si>
    <t>国補助金の補助対象として登録を受けている機種である</t>
    <rPh sb="0" eb="1">
      <t>クニ</t>
    </rPh>
    <rPh sb="1" eb="3">
      <t>ホジョ</t>
    </rPh>
    <rPh sb="3" eb="4">
      <t>キン</t>
    </rPh>
    <rPh sb="5" eb="7">
      <t>ホジョ</t>
    </rPh>
    <rPh sb="7" eb="9">
      <t>タイショウ</t>
    </rPh>
    <rPh sb="12" eb="14">
      <t>トウロク</t>
    </rPh>
    <rPh sb="15" eb="16">
      <t>ウ</t>
    </rPh>
    <rPh sb="20" eb="22">
      <t>キシュ</t>
    </rPh>
    <phoneticPr fontId="2"/>
  </si>
  <si>
    <t>３ー２　V2H</t>
    <phoneticPr fontId="2"/>
  </si>
  <si>
    <t>（４／４）</t>
    <phoneticPr fontId="2"/>
  </si>
  <si>
    <t>4　高断熱外皮</t>
    <rPh sb="2" eb="5">
      <t>コウダンネツ</t>
    </rPh>
    <rPh sb="5" eb="7">
      <t>ガイヒ</t>
    </rPh>
    <phoneticPr fontId="2"/>
  </si>
  <si>
    <t>高断熱外皮</t>
    <rPh sb="0" eb="3">
      <t>コウダンネツ</t>
    </rPh>
    <rPh sb="3" eb="5">
      <t>ガイヒ</t>
    </rPh>
    <phoneticPr fontId="2"/>
  </si>
  <si>
    <t>（１）窓等開口部</t>
    <rPh sb="3" eb="4">
      <t>マド</t>
    </rPh>
    <rPh sb="4" eb="5">
      <t>トウ</t>
    </rPh>
    <rPh sb="5" eb="8">
      <t>カイコウブ</t>
    </rPh>
    <phoneticPr fontId="2"/>
  </si>
  <si>
    <t>建具の仕様</t>
    <rPh sb="0" eb="2">
      <t>タテグ</t>
    </rPh>
    <rPh sb="3" eb="5">
      <t>シヨウ</t>
    </rPh>
    <phoneticPr fontId="2"/>
  </si>
  <si>
    <t>ガラスの仕様</t>
    <rPh sb="4" eb="6">
      <t>シヨウ</t>
    </rPh>
    <phoneticPr fontId="2"/>
  </si>
  <si>
    <t>製品名称</t>
    <rPh sb="0" eb="2">
      <t>セイヒン</t>
    </rPh>
    <rPh sb="2" eb="4">
      <t>メイショウ</t>
    </rPh>
    <phoneticPr fontId="2"/>
  </si>
  <si>
    <t>数量</t>
    <rPh sb="0" eb="2">
      <t>スウリョウ</t>
    </rPh>
    <phoneticPr fontId="2"/>
  </si>
  <si>
    <t>（２）断熱材</t>
    <rPh sb="3" eb="6">
      <t>ダンネツザイ</t>
    </rPh>
    <phoneticPr fontId="2"/>
  </si>
  <si>
    <t>断熱材の施工方法</t>
    <rPh sb="0" eb="3">
      <t>ダンネツザイ</t>
    </rPh>
    <rPh sb="4" eb="6">
      <t>セコウ</t>
    </rPh>
    <rPh sb="6" eb="8">
      <t>ホウホウ</t>
    </rPh>
    <phoneticPr fontId="2"/>
  </si>
  <si>
    <t>断熱材の種類・製品名</t>
    <rPh sb="0" eb="3">
      <t>ダンネツザイ</t>
    </rPh>
    <rPh sb="4" eb="6">
      <t>シュルイ</t>
    </rPh>
    <rPh sb="7" eb="10">
      <t>セイヒンメイ</t>
    </rPh>
    <phoneticPr fontId="2"/>
  </si>
  <si>
    <t>一般財団法人　宮城県建築住宅センター　理事長殿</t>
    <rPh sb="0" eb="2">
      <t>イッパン</t>
    </rPh>
    <rPh sb="2" eb="6">
      <t>ザイダンホウジン</t>
    </rPh>
    <rPh sb="7" eb="10">
      <t>ミヤギケン</t>
    </rPh>
    <rPh sb="10" eb="12">
      <t>ケンチク</t>
    </rPh>
    <rPh sb="12" eb="14">
      <t>ジュウタク</t>
    </rPh>
    <rPh sb="19" eb="22">
      <t>リジチョウ</t>
    </rPh>
    <rPh sb="22" eb="23">
      <t>ドノ</t>
    </rPh>
    <phoneticPr fontId="2"/>
  </si>
  <si>
    <t>　　一般財団法人宮城県建築住宅センターが定める「スマートエネルギー住宅普及促進事業補助金交付要綱」に同意のうえ、交付要綱第８第１項の</t>
    <rPh sb="2" eb="8">
      <t>イッパンザイダンホウジン</t>
    </rPh>
    <rPh sb="8" eb="11">
      <t>ミヤギケン</t>
    </rPh>
    <rPh sb="11" eb="13">
      <t>ケンチク</t>
    </rPh>
    <rPh sb="13" eb="15">
      <t>ジュウタク</t>
    </rPh>
    <rPh sb="20" eb="21">
      <t>サダ</t>
    </rPh>
    <rPh sb="33" eb="35">
      <t>ジュウタク</t>
    </rPh>
    <rPh sb="35" eb="37">
      <t>フキュウ</t>
    </rPh>
    <rPh sb="37" eb="39">
      <t>ソクシン</t>
    </rPh>
    <rPh sb="39" eb="41">
      <t>ジギョウ</t>
    </rPh>
    <rPh sb="41" eb="44">
      <t>ホジョキン</t>
    </rPh>
    <rPh sb="44" eb="46">
      <t>コウフ</t>
    </rPh>
    <rPh sb="46" eb="48">
      <t>ヨウコウ</t>
    </rPh>
    <rPh sb="50" eb="52">
      <t>ドウイ</t>
    </rPh>
    <rPh sb="56" eb="58">
      <t>コウフ</t>
    </rPh>
    <rPh sb="58" eb="60">
      <t>ヨウコウ</t>
    </rPh>
    <rPh sb="60" eb="61">
      <t>ダイ</t>
    </rPh>
    <rPh sb="62" eb="63">
      <t>ダイ</t>
    </rPh>
    <rPh sb="64" eb="65">
      <t>コウ</t>
    </rPh>
    <phoneticPr fontId="2"/>
  </si>
  <si>
    <t>１と異なる場合
補助対象設備等
を導入した場所</t>
    <rPh sb="2" eb="3">
      <t>コト</t>
    </rPh>
    <rPh sb="5" eb="7">
      <t>バアイ</t>
    </rPh>
    <rPh sb="8" eb="10">
      <t>ホジョ</t>
    </rPh>
    <rPh sb="10" eb="12">
      <t>タイショウ</t>
    </rPh>
    <rPh sb="12" eb="14">
      <t>セツビ</t>
    </rPh>
    <rPh sb="14" eb="15">
      <t>トウ</t>
    </rPh>
    <rPh sb="17" eb="19">
      <t>ドウニュウ</t>
    </rPh>
    <rPh sb="21" eb="23">
      <t>バショ</t>
    </rPh>
    <phoneticPr fontId="2"/>
  </si>
  <si>
    <t>１と異なる理由</t>
    <rPh sb="2" eb="3">
      <t>コト</t>
    </rPh>
    <rPh sb="5" eb="7">
      <t>リユウ</t>
    </rPh>
    <phoneticPr fontId="2"/>
  </si>
  <si>
    <t>新築住宅（分譲住宅含む）</t>
    <rPh sb="5" eb="7">
      <t>ブンジョウ</t>
    </rPh>
    <rPh sb="9" eb="10">
      <t>フク</t>
    </rPh>
    <phoneticPr fontId="2"/>
  </si>
  <si>
    <t>補助申込金額</t>
    <rPh sb="0" eb="2">
      <t>ホジョ</t>
    </rPh>
    <rPh sb="2" eb="4">
      <t>モウシコミ</t>
    </rPh>
    <rPh sb="4" eb="6">
      <t>キンガク</t>
    </rPh>
    <phoneticPr fontId="2"/>
  </si>
  <si>
    <r>
      <t xml:space="preserve">支店名
</t>
    </r>
    <r>
      <rPr>
        <sz val="8"/>
        <rFont val="ＭＳ Ｐゴシック"/>
        <family val="3"/>
        <charset val="128"/>
      </rPr>
      <t>（現存することを要確認）</t>
    </r>
    <rPh sb="0" eb="3">
      <t>シテンメイ</t>
    </rPh>
    <rPh sb="5" eb="7">
      <t>ゲンゾン</t>
    </rPh>
    <rPh sb="12" eb="15">
      <t>ヨウカクニン</t>
    </rPh>
    <phoneticPr fontId="2"/>
  </si>
  <si>
    <r>
      <t xml:space="preserve">預金種別
</t>
    </r>
    <r>
      <rPr>
        <b/>
        <sz val="9"/>
        <rFont val="ＭＳ Ｐゴシック"/>
        <family val="3"/>
        <charset val="128"/>
      </rPr>
      <t>（普通預金以外不可）</t>
    </r>
    <rPh sb="0" eb="2">
      <t>ヨキン</t>
    </rPh>
    <rPh sb="2" eb="4">
      <t>シュベツ</t>
    </rPh>
    <rPh sb="6" eb="8">
      <t>フツウ</t>
    </rPh>
    <rPh sb="8" eb="10">
      <t>ヨキン</t>
    </rPh>
    <rPh sb="10" eb="12">
      <t>イガイ</t>
    </rPh>
    <rPh sb="12" eb="14">
      <t>フカ</t>
    </rPh>
    <phoneticPr fontId="2"/>
  </si>
  <si>
    <r>
      <t>外皮平均熱貫流率（U</t>
    </r>
    <r>
      <rPr>
        <vertAlign val="subscript"/>
        <sz val="12"/>
        <rFont val="ＭＳ Ｐゴシック"/>
        <family val="3"/>
        <charset val="128"/>
      </rPr>
      <t>A</t>
    </r>
    <r>
      <rPr>
        <sz val="12"/>
        <rFont val="ＭＳ Ｐゴシック"/>
        <family val="3"/>
        <charset val="128"/>
      </rPr>
      <t>）</t>
    </r>
    <rPh sb="0" eb="2">
      <t>ガイヒ</t>
    </rPh>
    <rPh sb="2" eb="4">
      <t>ヘイキン</t>
    </rPh>
    <rPh sb="4" eb="8">
      <t>ネツカンリュウリツ</t>
    </rPh>
    <phoneticPr fontId="2"/>
  </si>
  <si>
    <r>
      <t xml:space="preserve">施工方法
</t>
    </r>
    <r>
      <rPr>
        <sz val="8"/>
        <rFont val="ＭＳ Ｐゴシック"/>
        <family val="3"/>
        <charset val="128"/>
      </rPr>
      <t>※3</t>
    </r>
    <phoneticPr fontId="2"/>
  </si>
  <si>
    <r>
      <t>外窓及び扉交換：上段のみ記入、内窓及びガラス交換：上下段記入</t>
    </r>
    <r>
      <rPr>
        <sz val="8"/>
        <rFont val="ＭＳ Ｐゴシック"/>
        <family val="3"/>
        <charset val="128"/>
      </rPr>
      <t>※4</t>
    </r>
    <phoneticPr fontId="2"/>
  </si>
  <si>
    <r>
      <t>窓サイズ（mm）</t>
    </r>
    <r>
      <rPr>
        <sz val="8"/>
        <rFont val="ＭＳ Ｐゴシック"/>
        <family val="3"/>
        <charset val="128"/>
      </rPr>
      <t>※2</t>
    </r>
    <phoneticPr fontId="2"/>
  </si>
  <si>
    <r>
      <rPr>
        <sz val="8"/>
        <rFont val="ＭＳ Ｐゴシック"/>
        <family val="3"/>
        <charset val="128"/>
      </rPr>
      <t>断熱材記号</t>
    </r>
    <r>
      <rPr>
        <sz val="9"/>
        <rFont val="ＭＳ Ｐゴシック"/>
        <family val="3"/>
        <charset val="128"/>
      </rPr>
      <t xml:space="preserve">
（A-E）</t>
    </r>
    <rPh sb="0" eb="3">
      <t>ダンネツザイ</t>
    </rPh>
    <rPh sb="3" eb="5">
      <t>キゴウ</t>
    </rPh>
    <phoneticPr fontId="2"/>
  </si>
  <si>
    <r>
      <t>熱伝導率</t>
    </r>
    <r>
      <rPr>
        <sz val="8"/>
        <rFont val="ＭＳ Ｐゴシック"/>
        <family val="3"/>
        <charset val="128"/>
      </rPr>
      <t xml:space="preserve">
W/(㎡･K)</t>
    </r>
    <phoneticPr fontId="2"/>
  </si>
  <si>
    <r>
      <t xml:space="preserve">熱抵抗値
</t>
    </r>
    <r>
      <rPr>
        <sz val="8"/>
        <rFont val="ＭＳ Ｐゴシック"/>
        <family val="3"/>
        <charset val="128"/>
      </rPr>
      <t>㎡･K/W</t>
    </r>
    <rPh sb="1" eb="4">
      <t>テイコウチ</t>
    </rPh>
    <phoneticPr fontId="2"/>
  </si>
  <si>
    <r>
      <t>全部位</t>
    </r>
    <r>
      <rPr>
        <sz val="8"/>
        <rFont val="ＭＳ Ｐゴシック"/>
        <family val="3"/>
        <charset val="128"/>
      </rPr>
      <t>※</t>
    </r>
    <rPh sb="0" eb="2">
      <t>ゼンブ</t>
    </rPh>
    <rPh sb="2" eb="3">
      <t>イ</t>
    </rPh>
    <phoneticPr fontId="2"/>
  </si>
  <si>
    <r>
      <t>部分</t>
    </r>
    <r>
      <rPr>
        <sz val="8"/>
        <rFont val="ＭＳ Ｐゴシック"/>
        <family val="3"/>
        <charset val="128"/>
      </rPr>
      <t>※</t>
    </r>
    <rPh sb="0" eb="2">
      <t>ブブン</t>
    </rPh>
    <phoneticPr fontId="2"/>
  </si>
  <si>
    <r>
      <t>５分の１の額</t>
    </r>
    <r>
      <rPr>
        <sz val="8"/>
        <rFont val="ＭＳ Ｐゴシック"/>
        <family val="3"/>
        <charset val="128"/>
      </rPr>
      <t>（千円未満切り捨て）</t>
    </r>
    <rPh sb="1" eb="2">
      <t>ブン</t>
    </rPh>
    <rPh sb="5" eb="6">
      <t>ガク</t>
    </rPh>
    <rPh sb="7" eb="9">
      <t>センエン</t>
    </rPh>
    <rPh sb="9" eb="11">
      <t>ミマン</t>
    </rPh>
    <rPh sb="11" eb="12">
      <t>キ</t>
    </rPh>
    <rPh sb="13" eb="14">
      <t>ス</t>
    </rPh>
    <phoneticPr fontId="2"/>
  </si>
  <si>
    <t>SOFC活用タイプ</t>
    <rPh sb="4" eb="6">
      <t>カツヨウ</t>
    </rPh>
    <phoneticPr fontId="2"/>
  </si>
  <si>
    <t>売電契約を
締結している</t>
    <rPh sb="0" eb="2">
      <t>バイデン</t>
    </rPh>
    <rPh sb="2" eb="4">
      <t>ケイヤク</t>
    </rPh>
    <rPh sb="6" eb="8">
      <t>テイケツ</t>
    </rPh>
    <phoneticPr fontId="2"/>
  </si>
  <si>
    <t>ロ　メーカー名</t>
  </si>
  <si>
    <t>ハ　車名・グレード</t>
  </si>
  <si>
    <t>ニ　車体番号</t>
  </si>
  <si>
    <t>左記条件を満たすため、特例を
利用し基準日を変更する</t>
    <rPh sb="0" eb="2">
      <t>サキ</t>
    </rPh>
    <rPh sb="2" eb="4">
      <t>ジョウケン</t>
    </rPh>
    <rPh sb="5" eb="6">
      <t>ミ</t>
    </rPh>
    <rPh sb="11" eb="13">
      <t>トクレイ</t>
    </rPh>
    <rPh sb="15" eb="17">
      <t>リヨウ</t>
    </rPh>
    <rPh sb="18" eb="21">
      <t>キジュンビ</t>
    </rPh>
    <rPh sb="22" eb="24">
      <t>ヘンコウ</t>
    </rPh>
    <phoneticPr fontId="2"/>
  </si>
  <si>
    <t>補助対象設備概要書【太陽光、地中熱、EV・PHV、蓄電池、Ｖ２Ｈ、家庭用燃料電池】</t>
    <rPh sb="0" eb="2">
      <t>ホジョ</t>
    </rPh>
    <rPh sb="2" eb="4">
      <t>タイショウ</t>
    </rPh>
    <rPh sb="4" eb="6">
      <t>セツビ</t>
    </rPh>
    <rPh sb="6" eb="9">
      <t>ガイヨウショ</t>
    </rPh>
    <rPh sb="10" eb="12">
      <t>タイヨウ</t>
    </rPh>
    <rPh sb="12" eb="13">
      <t>コウ</t>
    </rPh>
    <rPh sb="14" eb="16">
      <t>チチュウ</t>
    </rPh>
    <rPh sb="16" eb="17">
      <t>ネツ</t>
    </rPh>
    <rPh sb="25" eb="28">
      <t>チクデンチ</t>
    </rPh>
    <rPh sb="33" eb="40">
      <t>カテイヨウネンリョウデンチ</t>
    </rPh>
    <phoneticPr fontId="2"/>
  </si>
  <si>
    <t>ヘ　固体酸化物形燃料電池（SOFC）タイプであることの確認</t>
    <rPh sb="2" eb="4">
      <t>コタイ</t>
    </rPh>
    <rPh sb="4" eb="6">
      <t>サンカ</t>
    </rPh>
    <rPh sb="6" eb="7">
      <t>ブツ</t>
    </rPh>
    <rPh sb="7" eb="8">
      <t>カタチ</t>
    </rPh>
    <rPh sb="8" eb="12">
      <t>ネンリョウデンチ</t>
    </rPh>
    <rPh sb="27" eb="29">
      <t>カクニン</t>
    </rPh>
    <phoneticPr fontId="2"/>
  </si>
  <si>
    <t>SOFC活用タイプである</t>
    <rPh sb="4" eb="6">
      <t>カツヨウ</t>
    </rPh>
    <phoneticPr fontId="2"/>
  </si>
  <si>
    <t>どちらか遅い方</t>
    <rPh sb="4" eb="5">
      <t>オソ</t>
    </rPh>
    <rPh sb="6" eb="7">
      <t>ホウ</t>
    </rPh>
    <phoneticPr fontId="2"/>
  </si>
  <si>
    <t>「建具の仕様」「ガラスの仕様」「ガスの封入」「中空層の厚さ」は別紙判断基準を参考に記入してください。</t>
    <rPh sb="4" eb="6">
      <t>シヨウ</t>
    </rPh>
    <rPh sb="12" eb="14">
      <t>シヨウ</t>
    </rPh>
    <rPh sb="19" eb="21">
      <t>フウニュウ</t>
    </rPh>
    <rPh sb="23" eb="26">
      <t>チュウクウソウ</t>
    </rPh>
    <rPh sb="27" eb="28">
      <t>アツ</t>
    </rPh>
    <rPh sb="31" eb="33">
      <t>ベッシ</t>
    </rPh>
    <rPh sb="41" eb="43">
      <t>キニュウ</t>
    </rPh>
    <phoneticPr fontId="2"/>
  </si>
  <si>
    <t>「窓サイズ」は、内窓設置及び外窓取替の場合は建具枠の寸法を、ガラス交換の場合はガラスの寸法を記入します。また、面積欄は小数点第3位以下を切り捨てて記入してください。(内窓及び外窓は、セット単位で面積を計算します。）</t>
    <rPh sb="1" eb="2">
      <t>マド</t>
    </rPh>
    <rPh sb="8" eb="9">
      <t>ウチ</t>
    </rPh>
    <rPh sb="9" eb="10">
      <t>マド</t>
    </rPh>
    <rPh sb="10" eb="12">
      <t>セッチ</t>
    </rPh>
    <rPh sb="12" eb="13">
      <t>オヨ</t>
    </rPh>
    <rPh sb="14" eb="15">
      <t>ソト</t>
    </rPh>
    <rPh sb="15" eb="16">
      <t>マド</t>
    </rPh>
    <rPh sb="16" eb="18">
      <t>トリカエ</t>
    </rPh>
    <rPh sb="19" eb="21">
      <t>バアイ</t>
    </rPh>
    <rPh sb="22" eb="24">
      <t>タテグ</t>
    </rPh>
    <rPh sb="24" eb="25">
      <t>ワク</t>
    </rPh>
    <rPh sb="26" eb="28">
      <t>スンポウ</t>
    </rPh>
    <rPh sb="33" eb="35">
      <t>コウカン</t>
    </rPh>
    <rPh sb="36" eb="38">
      <t>バアイ</t>
    </rPh>
    <rPh sb="43" eb="45">
      <t>スンポウ</t>
    </rPh>
    <rPh sb="55" eb="57">
      <t>メンセキ</t>
    </rPh>
    <rPh sb="57" eb="58">
      <t>ラン</t>
    </rPh>
    <rPh sb="59" eb="62">
      <t>ショウスウテン</t>
    </rPh>
    <rPh sb="62" eb="63">
      <t>ダイ</t>
    </rPh>
    <rPh sb="64" eb="65">
      <t>イ</t>
    </rPh>
    <rPh sb="65" eb="67">
      <t>イカ</t>
    </rPh>
    <rPh sb="68" eb="69">
      <t>キ</t>
    </rPh>
    <rPh sb="70" eb="71">
      <t>ス</t>
    </rPh>
    <rPh sb="73" eb="75">
      <t>キニュウ</t>
    </rPh>
    <rPh sb="83" eb="84">
      <t>ウチ</t>
    </rPh>
    <rPh sb="84" eb="85">
      <t>マド</t>
    </rPh>
    <rPh sb="85" eb="86">
      <t>オヨ</t>
    </rPh>
    <rPh sb="87" eb="88">
      <t>ソト</t>
    </rPh>
    <rPh sb="88" eb="89">
      <t>マド</t>
    </rPh>
    <rPh sb="94" eb="96">
      <t>タンイ</t>
    </rPh>
    <rPh sb="97" eb="99">
      <t>メンセキ</t>
    </rPh>
    <rPh sb="100" eb="102">
      <t>ケイサン</t>
    </rPh>
    <phoneticPr fontId="2"/>
  </si>
  <si>
    <t>断熱材使用量（㎥）※2</t>
    <rPh sb="0" eb="3">
      <t>ダンネツザイ</t>
    </rPh>
    <rPh sb="3" eb="6">
      <t>シヨウリョウ</t>
    </rPh>
    <phoneticPr fontId="2"/>
  </si>
  <si>
    <t>住宅引渡日よりも電力受給開始日の方が遅いため基準日を２のイに読替</t>
    <rPh sb="0" eb="5">
      <t>ジュウタクヒキワタシビ</t>
    </rPh>
    <rPh sb="8" eb="10">
      <t>デンリョク</t>
    </rPh>
    <rPh sb="10" eb="14">
      <t>ジュキュウカイシ</t>
    </rPh>
    <rPh sb="14" eb="15">
      <t>ビ</t>
    </rPh>
    <rPh sb="16" eb="17">
      <t>ホウ</t>
    </rPh>
    <rPh sb="18" eb="19">
      <t>オソ</t>
    </rPh>
    <rPh sb="22" eb="25">
      <t>キジュンビ</t>
    </rPh>
    <rPh sb="30" eb="32">
      <t>ヨミカエ</t>
    </rPh>
    <phoneticPr fontId="2"/>
  </si>
  <si>
    <t>スマートエネルギー住宅普及促進事業補助金交付申請書兼完了報告書</t>
    <rPh sb="9" eb="11">
      <t>ジュウタク</t>
    </rPh>
    <rPh sb="11" eb="13">
      <t>フキュウ</t>
    </rPh>
    <rPh sb="13" eb="15">
      <t>ソクシン</t>
    </rPh>
    <rPh sb="15" eb="17">
      <t>ジギョウ</t>
    </rPh>
    <rPh sb="17" eb="20">
      <t>ホジョキン</t>
    </rPh>
    <rPh sb="20" eb="22">
      <t>コウフ</t>
    </rPh>
    <rPh sb="22" eb="25">
      <t>シンセイショ</t>
    </rPh>
    <rPh sb="25" eb="26">
      <t>ケン</t>
    </rPh>
    <rPh sb="26" eb="28">
      <t>カンリョウ</t>
    </rPh>
    <rPh sb="28" eb="31">
      <t>ホウコクショ</t>
    </rPh>
    <phoneticPr fontId="2"/>
  </si>
  <si>
    <t>併用住宅</t>
    <rPh sb="0" eb="4">
      <t>ヘイヨウジュウタク</t>
    </rPh>
    <phoneticPr fontId="2"/>
  </si>
  <si>
    <t>4,000円</t>
    <rPh sb="5" eb="6">
      <t>エン</t>
    </rPh>
    <phoneticPr fontId="2"/>
  </si>
  <si>
    <t>18,000円</t>
    <rPh sb="6" eb="7">
      <t>エン</t>
    </rPh>
    <phoneticPr fontId="2"/>
  </si>
  <si>
    <t>6,000円</t>
    <rPh sb="5" eb="6">
      <t>エン</t>
    </rPh>
    <phoneticPr fontId="2"/>
  </si>
  <si>
    <t>45,000円</t>
    <rPh sb="6" eb="7">
      <t>エン</t>
    </rPh>
    <phoneticPr fontId="2"/>
  </si>
  <si>
    <t>27,000円</t>
    <rPh sb="6" eb="7">
      <t>エン</t>
    </rPh>
    <phoneticPr fontId="2"/>
  </si>
  <si>
    <t>90,000円</t>
    <rPh sb="6" eb="7">
      <t>エン</t>
    </rPh>
    <phoneticPr fontId="2"/>
  </si>
  <si>
    <t>28,000円</t>
    <rPh sb="6" eb="7">
      <t>エン</t>
    </rPh>
    <phoneticPr fontId="2"/>
  </si>
  <si>
    <t>54,000円</t>
    <rPh sb="6" eb="7">
      <t>エン</t>
    </rPh>
    <phoneticPr fontId="2"/>
  </si>
  <si>
    <r>
      <t>2.3</t>
    </r>
    <r>
      <rPr>
        <b/>
        <sz val="11"/>
        <rFont val="ＭＳ Ｐゴシック"/>
        <family val="3"/>
        <charset val="128"/>
      </rPr>
      <t>以下（3地域）</t>
    </r>
    <rPh sb="3" eb="5">
      <t>イカ</t>
    </rPh>
    <phoneticPr fontId="2"/>
  </si>
  <si>
    <r>
      <t>別紙判断基準により熱貫流率の基準値に達していることが確認できる場合は「別紙判断基準」、別紙判断基準の性能を満たしていない場合は、個別の熱貫流率を確認できる</t>
    </r>
    <r>
      <rPr>
        <sz val="12"/>
        <rFont val="ＭＳ Ｐゴシック"/>
        <family val="3"/>
        <charset val="128"/>
      </rPr>
      <t>書類を添付し、該当する書類を選択してください。</t>
    </r>
    <phoneticPr fontId="2"/>
  </si>
  <si>
    <r>
      <t>※1　「断熱材の施工方法」「断熱材の種類」「記号」「熱伝導率」「敷設厚」</t>
    </r>
    <r>
      <rPr>
        <sz val="12"/>
        <rFont val="ＭＳ Ｐゴシック"/>
        <family val="3"/>
        <charset val="128"/>
      </rPr>
      <t>はカタログ等を参考に記載してください。</t>
    </r>
    <phoneticPr fontId="2"/>
  </si>
  <si>
    <t>改修，ゼロエネ以外(3/3)</t>
    <rPh sb="0" eb="2">
      <t>カイシュウ</t>
    </rPh>
    <rPh sb="7" eb="9">
      <t>イガイ</t>
    </rPh>
    <phoneticPr fontId="2"/>
  </si>
  <si>
    <t>国補助(CEV)の補助対象として登録を受けている車両であり、給電機能を有するものとして登録されている</t>
    <rPh sb="0" eb="1">
      <t>クニ</t>
    </rPh>
    <rPh sb="1" eb="3">
      <t>ホジョ</t>
    </rPh>
    <rPh sb="9" eb="11">
      <t>ホジョ</t>
    </rPh>
    <rPh sb="11" eb="13">
      <t>タイショウ</t>
    </rPh>
    <rPh sb="16" eb="18">
      <t>トウロク</t>
    </rPh>
    <rPh sb="19" eb="20">
      <t>ウ</t>
    </rPh>
    <rPh sb="24" eb="26">
      <t>シャリョウ</t>
    </rPh>
    <rPh sb="30" eb="32">
      <t>キュウデン</t>
    </rPh>
    <rPh sb="32" eb="34">
      <t>キノウ</t>
    </rPh>
    <rPh sb="35" eb="36">
      <t>ユウ</t>
    </rPh>
    <rPh sb="43" eb="45">
      <t>トウロク</t>
    </rPh>
    <phoneticPr fontId="2"/>
  </si>
  <si>
    <t>ホ　国補助（CEV）における登録型式</t>
    <rPh sb="2" eb="3">
      <t>クニ</t>
    </rPh>
    <rPh sb="3" eb="5">
      <t>ホジョ</t>
    </rPh>
    <rPh sb="14" eb="16">
      <t>トウロク</t>
    </rPh>
    <rPh sb="16" eb="18">
      <t>カタシキ</t>
    </rPh>
    <phoneticPr fontId="2"/>
  </si>
  <si>
    <t>①申請者は単身赴任中等の理由により、申請住宅に居住していないが生計同一者が居住している</t>
    <rPh sb="1" eb="4">
      <t>シンセイシャ</t>
    </rPh>
    <rPh sb="9" eb="10">
      <t>チュウ</t>
    </rPh>
    <rPh sb="10" eb="11">
      <t>ナド</t>
    </rPh>
    <rPh sb="12" eb="14">
      <t>リユウ</t>
    </rPh>
    <rPh sb="18" eb="22">
      <t>シンセイジュウタク</t>
    </rPh>
    <rPh sb="23" eb="25">
      <t>キョジュウ</t>
    </rPh>
    <rPh sb="31" eb="33">
      <t>セイケイ</t>
    </rPh>
    <rPh sb="33" eb="36">
      <t>ドウイツシャ</t>
    </rPh>
    <rPh sb="37" eb="39">
      <t>キョジュウ</t>
    </rPh>
    <phoneticPr fontId="2"/>
  </si>
  <si>
    <t>補助を申請する設備等
※選択項目（□）は、枠内の該当する項目にチェック（✓）を入れてください</t>
    <rPh sb="0" eb="2">
      <t>ホジョ</t>
    </rPh>
    <rPh sb="3" eb="5">
      <t>シンセイ</t>
    </rPh>
    <rPh sb="7" eb="9">
      <t>セツビ</t>
    </rPh>
    <rPh sb="9" eb="10">
      <t>トウ</t>
    </rPh>
    <rPh sb="12" eb="14">
      <t>センタク</t>
    </rPh>
    <rPh sb="14" eb="16">
      <t>コウモク</t>
    </rPh>
    <rPh sb="21" eb="23">
      <t>ワクナイ</t>
    </rPh>
    <rPh sb="24" eb="26">
      <t>ガイトウ</t>
    </rPh>
    <rPh sb="28" eb="30">
      <t>コウモク</t>
    </rPh>
    <rPh sb="39" eb="40">
      <t>イ</t>
    </rPh>
    <phoneticPr fontId="2"/>
  </si>
  <si>
    <t>　申請住宅は、申請者自身が所有しています。</t>
    <rPh sb="1" eb="5">
      <t>シンセイジュウタク</t>
    </rPh>
    <phoneticPr fontId="2"/>
  </si>
  <si>
    <t>　補助対象設備等から供給される電力・熱等は、申請者（申請者が法人である場合は代表者）又は生計同一者が、住居として使用する建物において使用しています。</t>
    <rPh sb="7" eb="8">
      <t>トウ</t>
    </rPh>
    <rPh sb="18" eb="19">
      <t>ネツ</t>
    </rPh>
    <rPh sb="42" eb="43">
      <t>マタ</t>
    </rPh>
    <phoneticPr fontId="2"/>
  </si>
  <si>
    <t>壁全体で、全部位90,000円又は部分45,000円のいずれか一つしか申請できません。</t>
    <rPh sb="0" eb="1">
      <t>カベ</t>
    </rPh>
    <rPh sb="1" eb="3">
      <t>ゼンタイ</t>
    </rPh>
    <rPh sb="5" eb="6">
      <t>ゼン</t>
    </rPh>
    <rPh sb="6" eb="8">
      <t>ブイ</t>
    </rPh>
    <rPh sb="14" eb="15">
      <t>エン</t>
    </rPh>
    <rPh sb="17" eb="19">
      <t>ブブン</t>
    </rPh>
    <rPh sb="25" eb="26">
      <t>エン</t>
    </rPh>
    <rPh sb="31" eb="32">
      <t>ヒト</t>
    </rPh>
    <rPh sb="35" eb="37">
      <t>シンセイ</t>
    </rPh>
    <phoneticPr fontId="2"/>
  </si>
  <si>
    <t>屋根・天井全体で、全部位28,000円又は部分14,000円のいずれか一つしか申請できません。</t>
    <rPh sb="0" eb="2">
      <t>ヤネ</t>
    </rPh>
    <rPh sb="3" eb="5">
      <t>テンジョウ</t>
    </rPh>
    <rPh sb="5" eb="7">
      <t>ゼンタイ</t>
    </rPh>
    <rPh sb="9" eb="10">
      <t>ゼン</t>
    </rPh>
    <rPh sb="10" eb="12">
      <t>ブイ</t>
    </rPh>
    <rPh sb="18" eb="19">
      <t>エン</t>
    </rPh>
    <rPh sb="21" eb="23">
      <t>ブブン</t>
    </rPh>
    <rPh sb="29" eb="30">
      <t>エン</t>
    </rPh>
    <rPh sb="35" eb="36">
      <t>ヒト</t>
    </rPh>
    <rPh sb="39" eb="41">
      <t>シンセイ</t>
    </rPh>
    <phoneticPr fontId="2"/>
  </si>
  <si>
    <t>床全体で、全部位54,000円又は部分27,000円のいずれか一つしか申請できません。</t>
    <rPh sb="0" eb="1">
      <t>ユカ</t>
    </rPh>
    <rPh sb="1" eb="3">
      <t>ゼンタイ</t>
    </rPh>
    <rPh sb="5" eb="6">
      <t>ゼン</t>
    </rPh>
    <rPh sb="6" eb="8">
      <t>ブイ</t>
    </rPh>
    <rPh sb="14" eb="15">
      <t>エン</t>
    </rPh>
    <rPh sb="17" eb="19">
      <t>ブブン</t>
    </rPh>
    <rPh sb="25" eb="26">
      <t>エン</t>
    </rPh>
    <rPh sb="31" eb="32">
      <t>ヒト</t>
    </rPh>
    <rPh sb="35" eb="37">
      <t>シンセイ</t>
    </rPh>
    <phoneticPr fontId="2"/>
  </si>
  <si>
    <t>内窓設置の場合は上下段共に、それ以外の場合は上段のみ記入してください。</t>
    <rPh sb="8" eb="9">
      <t>ウエ</t>
    </rPh>
    <rPh sb="10" eb="11">
      <t>ダン</t>
    </rPh>
    <rPh sb="11" eb="12">
      <t>トモ</t>
    </rPh>
    <phoneticPr fontId="2"/>
  </si>
  <si>
    <t>ａ：住宅用途</t>
    <rPh sb="2" eb="4">
      <t>ジュウタク</t>
    </rPh>
    <rPh sb="4" eb="6">
      <t>ヨウト</t>
    </rPh>
    <phoneticPr fontId="2"/>
  </si>
  <si>
    <t>b：住宅以外の用途</t>
    <rPh sb="2" eb="4">
      <t>ジュウタク</t>
    </rPh>
    <rPh sb="4" eb="6">
      <t>イガイ</t>
    </rPh>
    <rPh sb="7" eb="9">
      <t>ヨウト</t>
    </rPh>
    <phoneticPr fontId="2"/>
  </si>
  <si>
    <t>※1　増設の申請でパワーコンディショナを増設しない場合、又は住宅に住居用途以外の部分を含む場合は記入不要
※2　住宅の新築と同時設置の場合に限る。</t>
    <rPh sb="3" eb="5">
      <t>ゾウセツ</t>
    </rPh>
    <rPh sb="6" eb="8">
      <t>シンセイ</t>
    </rPh>
    <rPh sb="20" eb="22">
      <t>ゾウセツ</t>
    </rPh>
    <rPh sb="25" eb="27">
      <t>バアイ</t>
    </rPh>
    <rPh sb="28" eb="29">
      <t>マタ</t>
    </rPh>
    <rPh sb="30" eb="32">
      <t>ジュウタク</t>
    </rPh>
    <rPh sb="33" eb="35">
      <t>ジュウキョ</t>
    </rPh>
    <rPh sb="35" eb="37">
      <t>ヨウト</t>
    </rPh>
    <rPh sb="37" eb="39">
      <t>イガイ</t>
    </rPh>
    <rPh sb="40" eb="42">
      <t>ブブン</t>
    </rPh>
    <rPh sb="43" eb="44">
      <t>フク</t>
    </rPh>
    <rPh sb="45" eb="47">
      <t>バアイ</t>
    </rPh>
    <rPh sb="48" eb="50">
      <t>キニュウ</t>
    </rPh>
    <rPh sb="50" eb="52">
      <t>フヨウ</t>
    </rPh>
    <rPh sb="56" eb="58">
      <t>ジュウタク</t>
    </rPh>
    <rPh sb="59" eb="61">
      <t>シンチク</t>
    </rPh>
    <rPh sb="62" eb="64">
      <t>ドウジ</t>
    </rPh>
    <rPh sb="64" eb="66">
      <t>セッチ</t>
    </rPh>
    <rPh sb="67" eb="69">
      <t>バアイ</t>
    </rPh>
    <rPh sb="70" eb="71">
      <t>カギ</t>
    </rPh>
    <phoneticPr fontId="2"/>
  </si>
  <si>
    <t>4.7以下（5地域）</t>
    <rPh sb="3" eb="5">
      <t>イカ</t>
    </rPh>
    <rPh sb="7" eb="9">
      <t>チイキ</t>
    </rPh>
    <phoneticPr fontId="2"/>
  </si>
  <si>
    <t>3.5以下（4地域）</t>
    <rPh sb="3" eb="5">
      <t>イカ</t>
    </rPh>
    <phoneticPr fontId="2"/>
  </si>
  <si>
    <t>子育てグリーン住宅支援事業等国補助の証明書</t>
    <rPh sb="7" eb="9">
      <t>ジュウタク</t>
    </rPh>
    <phoneticPr fontId="2"/>
  </si>
  <si>
    <t>令和７年度</t>
    <rPh sb="0" eb="2">
      <t>レイワ</t>
    </rPh>
    <rPh sb="3" eb="5">
      <t>ネンド</t>
    </rPh>
    <phoneticPr fontId="2"/>
  </si>
  <si>
    <t>※①に該当する場合は、「補助金申請の手引き」29ページに記載のある書類の提出をお願いします。</t>
    <rPh sb="3" eb="5">
      <t>ガイトウ</t>
    </rPh>
    <rPh sb="7" eb="9">
      <t>バアイ</t>
    </rPh>
    <rPh sb="12" eb="15">
      <t>ホジョキン</t>
    </rPh>
    <rPh sb="15" eb="17">
      <t>シンセイ</t>
    </rPh>
    <rPh sb="18" eb="20">
      <t>テビ</t>
    </rPh>
    <rPh sb="28" eb="30">
      <t>キサイ</t>
    </rPh>
    <rPh sb="33" eb="35">
      <t>ショルイ</t>
    </rPh>
    <rPh sb="36" eb="38">
      <t>テイシュツ</t>
    </rPh>
    <rPh sb="40" eb="41">
      <t>ネガ</t>
    </rPh>
    <phoneticPr fontId="2"/>
  </si>
  <si>
    <t>太陽光発電システムと同時に設置（上記引渡日が令和5年12月～令和7年11月の間であり、かつ受給開始日が令和6年12月～令和7年11月の間）</t>
    <rPh sb="0" eb="3">
      <t>タイヨウコウ</t>
    </rPh>
    <rPh sb="3" eb="5">
      <t>ハツデン</t>
    </rPh>
    <rPh sb="10" eb="12">
      <t>ドウジ</t>
    </rPh>
    <rPh sb="13" eb="15">
      <t>セッチ</t>
    </rPh>
    <rPh sb="30" eb="32">
      <t>レイワ</t>
    </rPh>
    <phoneticPr fontId="2"/>
  </si>
  <si>
    <t>太陽光発電システムと同時に設置（上記引渡日が令和5年12月～令和7年11月の間であり、かつ受給開始日が令和6年12月～令和7年11月の間）</t>
    <rPh sb="0" eb="3">
      <t>タイヨウコウ</t>
    </rPh>
    <rPh sb="3" eb="5">
      <t>ハツデン</t>
    </rPh>
    <rPh sb="10" eb="12">
      <t>ドウジ</t>
    </rPh>
    <rPh sb="13" eb="15">
      <t>セッチ</t>
    </rPh>
    <rPh sb="30" eb="32">
      <t>レイワ</t>
    </rPh>
    <rPh sb="54" eb="55">
      <t>ネン</t>
    </rPh>
    <phoneticPr fontId="2"/>
  </si>
  <si>
    <t>太陽光発電設備が、他の類似制度又はJ-クレジット制度における他のプロジェクト（令和７年度の国ZEH補助金申請に伴う「Ｊ－グリーン・リンケージ倶楽部」等）に登録している　（「はい」の場合は右にチェックを記入）</t>
    <rPh sb="52" eb="54">
      <t>シンセイ</t>
    </rPh>
    <rPh sb="55" eb="56">
      <t>トモナ</t>
    </rPh>
    <rPh sb="74" eb="75">
      <t>ナド</t>
    </rPh>
    <rPh sb="77" eb="79">
      <t>トウロク</t>
    </rPh>
    <rPh sb="90" eb="92">
      <t>バアイ</t>
    </rPh>
    <rPh sb="93" eb="94">
      <t>ミギ</t>
    </rPh>
    <rPh sb="100" eb="102">
      <t>キニュウ</t>
    </rPh>
    <phoneticPr fontId="2"/>
  </si>
  <si>
    <t>新築と同時に設置した場合で、電力受給開始日が、住宅の引渡日よりも前である場合（上記受給開始日が令和5年12月～令和7年11月であり、かつ新築引渡日が令和6年12月～令和7年11月の間）</t>
    <rPh sb="0" eb="2">
      <t>シンチク</t>
    </rPh>
    <rPh sb="3" eb="5">
      <t>ドウジ</t>
    </rPh>
    <rPh sb="6" eb="8">
      <t>セッチ</t>
    </rPh>
    <rPh sb="10" eb="12">
      <t>バアイ</t>
    </rPh>
    <rPh sb="14" eb="16">
      <t>デンリョク</t>
    </rPh>
    <rPh sb="15" eb="17">
      <t>ジュキュウ</t>
    </rPh>
    <rPh sb="17" eb="20">
      <t>カイシビ</t>
    </rPh>
    <rPh sb="22" eb="24">
      <t>ジュウタク</t>
    </rPh>
    <rPh sb="25" eb="27">
      <t>ヒキワタシ</t>
    </rPh>
    <rPh sb="27" eb="28">
      <t>ビ</t>
    </rPh>
    <rPh sb="31" eb="32">
      <t>マエ</t>
    </rPh>
    <rPh sb="35" eb="37">
      <t>バアイ</t>
    </rPh>
    <rPh sb="38" eb="40">
      <t>ジョウキ</t>
    </rPh>
    <rPh sb="40" eb="42">
      <t>ジュキュウ</t>
    </rPh>
    <rPh sb="42" eb="45">
      <t>カイシビ</t>
    </rPh>
    <rPh sb="46" eb="48">
      <t>レイワ</t>
    </rPh>
    <rPh sb="52" eb="53">
      <t>ガツ</t>
    </rPh>
    <rPh sb="55" eb="57">
      <t>レイワ</t>
    </rPh>
    <rPh sb="60" eb="61">
      <t>ガツ</t>
    </rPh>
    <rPh sb="67" eb="69">
      <t>シンチク</t>
    </rPh>
    <rPh sb="69" eb="70">
      <t>ヒ</t>
    </rPh>
    <rPh sb="70" eb="71">
      <t>ワタ</t>
    </rPh>
    <rPh sb="71" eb="72">
      <t>ビ</t>
    </rPh>
    <rPh sb="73" eb="75">
      <t>レイワ</t>
    </rPh>
    <rPh sb="79" eb="80">
      <t>ガツ</t>
    </rPh>
    <rPh sb="80" eb="81">
      <t>ガツ</t>
    </rPh>
    <rPh sb="82" eb="84">
      <t>レイワ</t>
    </rPh>
    <rPh sb="85" eb="86">
      <t>ネン</t>
    </rPh>
    <rPh sb="88" eb="89">
      <t>ツキ</t>
    </rPh>
    <rPh sb="90" eb="91">
      <t>アイダ</t>
    </rPh>
    <phoneticPr fontId="2"/>
  </si>
  <si>
    <t>太陽光発電システムまたはV2Hと同時設置した場合で、EV・PHVの初度登録日より太陽光発電の電力受給開始日またはV2Hの引渡日が遅い場合（上記受給開始日またはV2Hの引渡日の遅い方の日付が令和6年12月～令和7年11月の間であり、かつ初年度登録日が令和5年12月～令和7年11月の間）</t>
    <rPh sb="3" eb="5">
      <t>ハツデン</t>
    </rPh>
    <rPh sb="66" eb="68">
      <t>バアイ</t>
    </rPh>
    <rPh sb="83" eb="86">
      <t>ヒキワタシビ</t>
    </rPh>
    <rPh sb="87" eb="88">
      <t>オソ</t>
    </rPh>
    <rPh sb="89" eb="90">
      <t>ホウ</t>
    </rPh>
    <rPh sb="91" eb="93">
      <t>ヒヅ</t>
    </rPh>
    <rPh sb="102" eb="104">
      <t>レイワ</t>
    </rPh>
    <rPh sb="117" eb="120">
      <t>ショネンド</t>
    </rPh>
    <rPh sb="120" eb="122">
      <t>トウロク</t>
    </rPh>
    <rPh sb="122" eb="123">
      <t>ビ</t>
    </rPh>
    <phoneticPr fontId="2"/>
  </si>
  <si>
    <t>受給開始日
もしくは
V2H引渡日</t>
    <rPh sb="0" eb="2">
      <t>ジュキュウ</t>
    </rPh>
    <rPh sb="2" eb="4">
      <t>カイシ</t>
    </rPh>
    <rPh sb="4" eb="5">
      <t>ビ</t>
    </rPh>
    <rPh sb="14" eb="17">
      <t>ヒキワタシビ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</si>
</sst>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0;[Red]\-#,##0.0"/>
  </numFmts>
  <fonts count="3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24"/>
      <name val="ＭＳ Ｐゴシック"/>
      <family val="3"/>
      <charset val="128"/>
    </font>
    <font>
      <sz val="22"/>
      <name val="ＭＳ Ｐゴシック"/>
      <family val="3"/>
      <charset val="128"/>
    </font>
    <font>
      <sz val="9"/>
      <name val="ＭＳ Ｐゴシック"/>
      <family val="3"/>
      <charset val="128"/>
    </font>
    <font>
      <sz val="20"/>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b/>
      <sz val="9"/>
      <name val="ＭＳ Ｐゴシック"/>
      <family val="3"/>
      <charset val="128"/>
    </font>
    <font>
      <sz val="10.5"/>
      <name val="ＭＳ Ｐゴシック"/>
      <family val="3"/>
      <charset val="128"/>
    </font>
    <font>
      <vertAlign val="subscript"/>
      <sz val="12"/>
      <name val="ＭＳ Ｐゴシック"/>
      <family val="3"/>
      <charset val="128"/>
    </font>
    <font>
      <sz val="7"/>
      <name val="ＭＳ Ｐゴシック"/>
      <family val="3"/>
      <charset val="128"/>
    </font>
    <font>
      <strike/>
      <sz val="10"/>
      <name val="ＭＳ Ｐゴシック"/>
      <family val="3"/>
      <charset val="128"/>
    </font>
    <font>
      <b/>
      <sz val="18"/>
      <name val="ＭＳ Ｐゴシック"/>
      <family val="3"/>
      <charset val="128"/>
    </font>
    <font>
      <b/>
      <sz val="10"/>
      <name val="ＭＳ Ｐゴシック"/>
      <family val="3"/>
      <charset val="128"/>
    </font>
    <font>
      <sz val="11"/>
      <name val="游ゴシック"/>
      <family val="3"/>
      <charset val="128"/>
      <scheme val="minor"/>
    </font>
    <font>
      <sz val="11"/>
      <name val="游ゴシック"/>
      <family val="2"/>
      <charset val="128"/>
      <scheme val="minor"/>
    </font>
    <font>
      <strike/>
      <sz val="12"/>
      <name val="ＭＳ Ｐゴシック"/>
      <family val="3"/>
      <charset val="128"/>
    </font>
    <font>
      <strike/>
      <sz val="11"/>
      <name val="ＭＳ Ｐゴシック"/>
      <family val="3"/>
      <charset val="128"/>
    </font>
    <font>
      <u/>
      <sz val="11"/>
      <color theme="10"/>
      <name val="游ゴシック"/>
      <family val="2"/>
      <charset val="128"/>
      <scheme val="minor"/>
    </font>
    <font>
      <u/>
      <sz val="14"/>
      <color theme="10"/>
      <name val="游ゴシック"/>
      <family val="2"/>
      <charset val="128"/>
      <scheme val="minor"/>
    </font>
    <font>
      <u/>
      <sz val="16"/>
      <color theme="10"/>
      <name val="游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7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auto="1"/>
      </left>
      <right/>
      <top style="thin">
        <color auto="1"/>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auto="1"/>
      </left>
      <right/>
      <top/>
      <bottom style="thin">
        <color auto="1"/>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medium">
        <color indexed="64"/>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68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9" fillId="0" borderId="0" xfId="0" applyFont="1">
      <alignment vertical="center"/>
    </xf>
    <xf numFmtId="0" fontId="4" fillId="0" borderId="16" xfId="0" applyFont="1" applyBorder="1">
      <alignment vertical="center"/>
    </xf>
    <xf numFmtId="0" fontId="4" fillId="0" borderId="19"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5"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4" xfId="0" applyFont="1" applyBorder="1">
      <alignment vertical="center"/>
    </xf>
    <xf numFmtId="0" fontId="4" fillId="0" borderId="0" xfId="0" applyFont="1" applyAlignment="1">
      <alignment vertical="center" wrapText="1"/>
    </xf>
    <xf numFmtId="0" fontId="9" fillId="0" borderId="0" xfId="0" applyFont="1" applyAlignment="1">
      <alignment horizontal="left" vertical="center"/>
    </xf>
    <xf numFmtId="0" fontId="4" fillId="0" borderId="16" xfId="0" applyFont="1" applyBorder="1" applyAlignment="1">
      <alignment vertical="center" wrapText="1"/>
    </xf>
    <xf numFmtId="0" fontId="5" fillId="0" borderId="0" xfId="0" applyFont="1">
      <alignment vertical="center"/>
    </xf>
    <xf numFmtId="0" fontId="4" fillId="0" borderId="2" xfId="0" applyFont="1" applyBorder="1">
      <alignment vertical="center"/>
    </xf>
    <xf numFmtId="0" fontId="17" fillId="0" borderId="54" xfId="0" applyFont="1" applyBorder="1" applyAlignment="1">
      <alignment vertical="center" textRotation="255"/>
    </xf>
    <xf numFmtId="0" fontId="10" fillId="0" borderId="0" xfId="0" applyFont="1" applyAlignment="1">
      <alignment horizontal="center" vertical="center" shrinkToFit="1"/>
    </xf>
    <xf numFmtId="0" fontId="22" fillId="0" borderId="56" xfId="0" applyFont="1" applyBorder="1" applyAlignment="1">
      <alignment vertical="center" wrapText="1"/>
    </xf>
    <xf numFmtId="0" fontId="22" fillId="0" borderId="10" xfId="0" applyFont="1" applyBorder="1" applyAlignment="1">
      <alignment vertical="center" wrapText="1"/>
    </xf>
    <xf numFmtId="0" fontId="22" fillId="0" borderId="65" xfId="0" applyFont="1" applyBorder="1" applyAlignment="1">
      <alignment vertical="center" wrapText="1"/>
    </xf>
    <xf numFmtId="0" fontId="9" fillId="0" borderId="0" xfId="0" applyFont="1" applyAlignment="1">
      <alignment horizontal="left" vertical="center" wrapText="1"/>
    </xf>
    <xf numFmtId="0" fontId="23" fillId="0" borderId="0" xfId="0" applyFont="1" applyAlignment="1">
      <alignment vertical="center" shrinkToFit="1"/>
    </xf>
    <xf numFmtId="0" fontId="23" fillId="0" borderId="35" xfId="0" applyFont="1" applyBorder="1" applyAlignment="1">
      <alignment vertical="center" shrinkToFit="1"/>
    </xf>
    <xf numFmtId="0" fontId="10" fillId="0" borderId="0" xfId="0" applyFont="1" applyAlignment="1">
      <alignment vertical="center" shrinkToFit="1"/>
    </xf>
    <xf numFmtId="38" fontId="4" fillId="0" borderId="0" xfId="1" applyFont="1" applyAlignment="1">
      <alignment horizontal="left" vertical="center"/>
    </xf>
    <xf numFmtId="0" fontId="9" fillId="0" borderId="0" xfId="0" applyFont="1" applyAlignment="1">
      <alignment vertical="top"/>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2" xfId="0" applyFont="1" applyBorder="1" applyAlignment="1">
      <alignment horizontal="center" vertical="center"/>
    </xf>
    <xf numFmtId="0" fontId="4" fillId="0" borderId="21" xfId="0" applyFont="1" applyBorder="1" applyAlignment="1">
      <alignment horizontal="center" vertical="center"/>
    </xf>
    <xf numFmtId="0" fontId="6"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10" fillId="0" borderId="0" xfId="0" applyFont="1">
      <alignment vertical="center"/>
    </xf>
    <xf numFmtId="0" fontId="8"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13" fillId="0" borderId="11" xfId="0" applyFont="1" applyBorder="1">
      <alignment vertical="center"/>
    </xf>
    <xf numFmtId="0" fontId="13" fillId="0" borderId="12" xfId="0" applyFont="1" applyBorder="1">
      <alignment vertical="center"/>
    </xf>
    <xf numFmtId="0" fontId="13" fillId="0" borderId="15" xfId="0" applyFont="1" applyBorder="1">
      <alignment vertical="center"/>
    </xf>
    <xf numFmtId="0" fontId="13" fillId="0" borderId="0" xfId="0" applyFont="1" applyAlignment="1">
      <alignment horizontal="center" vertical="center"/>
    </xf>
    <xf numFmtId="0" fontId="13" fillId="0" borderId="16" xfId="0" applyFont="1" applyBorder="1">
      <alignment vertical="center"/>
    </xf>
    <xf numFmtId="0" fontId="13" fillId="0" borderId="0" xfId="0" applyFont="1">
      <alignment vertical="center"/>
    </xf>
    <xf numFmtId="0" fontId="13" fillId="0" borderId="19" xfId="0" applyFont="1" applyBorder="1">
      <alignment vertical="center"/>
    </xf>
    <xf numFmtId="0" fontId="13" fillId="0" borderId="20" xfId="0" applyFont="1" applyBorder="1">
      <alignment vertical="center"/>
    </xf>
    <xf numFmtId="0" fontId="13" fillId="0" borderId="21" xfId="0" applyFont="1" applyBorder="1">
      <alignment vertical="center"/>
    </xf>
    <xf numFmtId="0" fontId="13" fillId="0" borderId="24" xfId="0" applyFont="1" applyBorder="1">
      <alignment vertical="center"/>
    </xf>
    <xf numFmtId="0" fontId="9" fillId="0" borderId="0" xfId="0" applyFont="1" applyAlignment="1">
      <alignment horizontal="center" vertical="center"/>
    </xf>
    <xf numFmtId="0" fontId="8" fillId="0" borderId="21" xfId="0" applyFont="1" applyBorder="1" applyProtection="1">
      <alignment vertical="center"/>
      <protection locked="0"/>
    </xf>
    <xf numFmtId="0" fontId="14" fillId="0" borderId="12" xfId="0" applyFont="1" applyBorder="1">
      <alignment vertical="center"/>
    </xf>
    <xf numFmtId="0" fontId="9" fillId="0" borderId="12" xfId="0" applyFont="1" applyBorder="1">
      <alignment vertical="center"/>
    </xf>
    <xf numFmtId="0" fontId="4" fillId="0" borderId="12" xfId="0" applyFont="1" applyBorder="1" applyAlignment="1">
      <alignment vertical="center" wrapText="1"/>
    </xf>
    <xf numFmtId="0" fontId="4" fillId="0" borderId="21" xfId="0" applyFont="1" applyBorder="1" applyAlignment="1">
      <alignment vertical="center" wrapText="1"/>
    </xf>
    <xf numFmtId="49" fontId="4" fillId="0" borderId="21" xfId="0" applyNumberFormat="1" applyFont="1" applyBorder="1">
      <alignment vertical="center"/>
    </xf>
    <xf numFmtId="0" fontId="4" fillId="0" borderId="7" xfId="0" applyFont="1" applyBorder="1">
      <alignment vertical="center"/>
    </xf>
    <xf numFmtId="0" fontId="14" fillId="0" borderId="8" xfId="0" applyFont="1" applyBorder="1">
      <alignment vertical="center"/>
    </xf>
    <xf numFmtId="0" fontId="4" fillId="0" borderId="8" xfId="0" applyFont="1" applyBorder="1">
      <alignment vertical="center"/>
    </xf>
    <xf numFmtId="0" fontId="4" fillId="0" borderId="8" xfId="0" applyFont="1" applyBorder="1" applyProtection="1">
      <alignment vertical="center"/>
      <protection locked="0"/>
    </xf>
    <xf numFmtId="0" fontId="4" fillId="0" borderId="9" xfId="0" applyFont="1" applyBorder="1">
      <alignment vertical="center"/>
    </xf>
    <xf numFmtId="0" fontId="16" fillId="0" borderId="0" xfId="0" applyFont="1">
      <alignment vertical="center"/>
    </xf>
    <xf numFmtId="0" fontId="17" fillId="0" borderId="0" xfId="0" applyFont="1">
      <alignment vertical="center"/>
    </xf>
    <xf numFmtId="0" fontId="10" fillId="0" borderId="0" xfId="0" applyFont="1" applyAlignment="1">
      <alignment horizontal="left" vertical="center"/>
    </xf>
    <xf numFmtId="0" fontId="14" fillId="0" borderId="0" xfId="0" applyFont="1" applyAlignment="1">
      <alignment horizontal="left" vertical="center"/>
    </xf>
    <xf numFmtId="49" fontId="8" fillId="0" borderId="0" xfId="0" applyNumberFormat="1" applyFont="1">
      <alignment vertical="center"/>
    </xf>
    <xf numFmtId="0" fontId="10" fillId="0" borderId="0" xfId="0" applyFont="1" applyAlignment="1">
      <alignment horizontal="left" vertical="center" wrapText="1"/>
    </xf>
    <xf numFmtId="0" fontId="4" fillId="0" borderId="19" xfId="0" applyFont="1" applyBorder="1" applyAlignment="1">
      <alignment vertical="center" wrapText="1"/>
    </xf>
    <xf numFmtId="0" fontId="4" fillId="0" borderId="24" xfId="0" applyFont="1" applyBorder="1" applyAlignment="1">
      <alignment horizontal="center" vertical="center" wrapText="1"/>
    </xf>
    <xf numFmtId="0" fontId="10" fillId="0" borderId="21" xfId="0" applyFont="1" applyBorder="1" applyAlignment="1">
      <alignment horizontal="left" vertical="center"/>
    </xf>
    <xf numFmtId="0" fontId="17" fillId="0" borderId="21" xfId="0" applyFont="1" applyBorder="1">
      <alignment vertical="center"/>
    </xf>
    <xf numFmtId="0" fontId="17" fillId="0" borderId="21" xfId="0" applyFont="1" applyBorder="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5" fillId="0" borderId="21" xfId="0" applyFont="1" applyBorder="1">
      <alignment vertical="center"/>
    </xf>
    <xf numFmtId="0" fontId="18" fillId="0" borderId="21" xfId="0" applyFont="1" applyBorder="1">
      <alignment vertical="center"/>
    </xf>
    <xf numFmtId="0" fontId="14" fillId="0" borderId="0" xfId="0" applyFont="1">
      <alignment vertical="center"/>
    </xf>
    <xf numFmtId="0" fontId="18" fillId="0" borderId="0" xfId="0" applyFont="1">
      <alignment vertical="center"/>
    </xf>
    <xf numFmtId="0" fontId="5" fillId="0" borderId="12" xfId="0" applyFont="1" applyBorder="1">
      <alignment vertical="center"/>
    </xf>
    <xf numFmtId="0" fontId="18" fillId="0" borderId="12" xfId="0" applyFont="1" applyBorder="1">
      <alignment vertical="center"/>
    </xf>
    <xf numFmtId="0" fontId="13" fillId="0" borderId="0" xfId="0" applyFont="1" applyProtection="1">
      <alignment vertical="center"/>
      <protection locked="0"/>
    </xf>
    <xf numFmtId="0" fontId="5" fillId="0" borderId="0" xfId="0" applyFont="1" applyAlignment="1">
      <alignment vertical="center" wrapText="1"/>
    </xf>
    <xf numFmtId="0" fontId="4" fillId="0" borderId="25" xfId="0" applyFont="1" applyBorder="1">
      <alignment vertical="center"/>
    </xf>
    <xf numFmtId="0" fontId="4" fillId="0" borderId="19" xfId="0" applyFont="1" applyBorder="1" applyAlignment="1">
      <alignment horizontal="left" vertical="center"/>
    </xf>
    <xf numFmtId="0" fontId="17" fillId="0" borderId="12" xfId="0" applyFont="1" applyBorder="1">
      <alignment vertical="center"/>
    </xf>
    <xf numFmtId="49" fontId="7" fillId="0" borderId="21" xfId="0" applyNumberFormat="1" applyFont="1" applyBorder="1">
      <alignment vertical="center"/>
    </xf>
    <xf numFmtId="0" fontId="4" fillId="0" borderId="21" xfId="0" applyFont="1" applyBorder="1" applyAlignment="1">
      <alignment horizontal="left" vertical="center"/>
    </xf>
    <xf numFmtId="0" fontId="4" fillId="0" borderId="21" xfId="0" applyFont="1" applyBorder="1" applyAlignment="1">
      <alignment horizontal="left" vertical="center" wrapText="1"/>
    </xf>
    <xf numFmtId="0" fontId="4" fillId="0" borderId="24" xfId="0" applyFont="1" applyBorder="1" applyAlignment="1">
      <alignment horizontal="left" vertical="center" wrapText="1"/>
    </xf>
    <xf numFmtId="0" fontId="10" fillId="0" borderId="21" xfId="0" applyFont="1" applyBorder="1" applyProtection="1">
      <alignment vertical="center"/>
      <protection locked="0"/>
    </xf>
    <xf numFmtId="0" fontId="10" fillId="0" borderId="12" xfId="0" applyFont="1" applyBorder="1" applyProtection="1">
      <alignment vertical="center"/>
      <protection locked="0"/>
    </xf>
    <xf numFmtId="0" fontId="20" fillId="0" borderId="21" xfId="0" applyFont="1" applyBorder="1" applyAlignment="1">
      <alignment vertical="center" readingOrder="1"/>
    </xf>
    <xf numFmtId="0" fontId="20" fillId="0" borderId="21" xfId="0" applyFont="1" applyBorder="1">
      <alignment vertical="center"/>
    </xf>
    <xf numFmtId="0" fontId="20" fillId="0" borderId="24" xfId="0" applyFont="1" applyBorder="1">
      <alignment vertical="center"/>
    </xf>
    <xf numFmtId="0" fontId="20" fillId="0" borderId="20" xfId="0" applyFont="1" applyBorder="1">
      <alignment vertical="center"/>
    </xf>
    <xf numFmtId="0" fontId="20" fillId="0" borderId="0" xfId="0" applyFont="1" applyAlignment="1">
      <alignment vertical="center" readingOrder="1"/>
    </xf>
    <xf numFmtId="0" fontId="20" fillId="0" borderId="0" xfId="0" applyFont="1">
      <alignment vertical="center"/>
    </xf>
    <xf numFmtId="0" fontId="10" fillId="0" borderId="12" xfId="0" applyFont="1" applyBorder="1">
      <alignment vertical="center"/>
    </xf>
    <xf numFmtId="0" fontId="14" fillId="0" borderId="0" xfId="0" applyFont="1" applyAlignment="1">
      <alignment vertical="center" wrapText="1"/>
    </xf>
    <xf numFmtId="0" fontId="14" fillId="0" borderId="15"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16" xfId="0" applyFont="1" applyBorder="1" applyAlignment="1">
      <alignment vertical="center" wrapText="1"/>
    </xf>
    <xf numFmtId="0" fontId="10" fillId="0" borderId="0" xfId="0" applyFont="1" applyAlignment="1">
      <alignment vertical="center" wrapText="1"/>
    </xf>
    <xf numFmtId="0" fontId="14" fillId="0" borderId="19" xfId="0" applyFont="1" applyBorder="1" applyAlignment="1">
      <alignment vertical="center" wrapText="1"/>
    </xf>
    <xf numFmtId="0" fontId="14" fillId="0" borderId="21" xfId="0" applyFont="1" applyBorder="1" applyAlignment="1">
      <alignment vertical="center" wrapText="1"/>
    </xf>
    <xf numFmtId="0" fontId="14" fillId="0" borderId="20" xfId="0" applyFont="1" applyBorder="1" applyAlignment="1">
      <alignment vertical="center" wrapText="1"/>
    </xf>
    <xf numFmtId="0" fontId="14" fillId="0" borderId="24" xfId="0" applyFont="1" applyBorder="1" applyAlignment="1">
      <alignment vertical="center" wrapText="1"/>
    </xf>
    <xf numFmtId="0" fontId="10" fillId="0" borderId="16" xfId="0" applyFont="1" applyBorder="1">
      <alignment vertical="center"/>
    </xf>
    <xf numFmtId="38" fontId="8" fillId="0" borderId="0" xfId="1" applyFont="1" applyFill="1" applyBorder="1" applyAlignment="1">
      <alignment horizontal="center" vertical="center"/>
    </xf>
    <xf numFmtId="0" fontId="15" fillId="0" borderId="0" xfId="0" applyFont="1">
      <alignment vertical="center"/>
    </xf>
    <xf numFmtId="0" fontId="14" fillId="0" borderId="21" xfId="0" applyFont="1" applyBorder="1">
      <alignment vertical="center"/>
    </xf>
    <xf numFmtId="0" fontId="10" fillId="0" borderId="11" xfId="0" applyFont="1" applyBorder="1">
      <alignment vertical="center"/>
    </xf>
    <xf numFmtId="0" fontId="26" fillId="0" borderId="0" xfId="0" applyFont="1">
      <alignment vertical="center"/>
    </xf>
    <xf numFmtId="0" fontId="26" fillId="0" borderId="11" xfId="0" applyFont="1" applyBorder="1">
      <alignment vertical="center"/>
    </xf>
    <xf numFmtId="0" fontId="26" fillId="0" borderId="15" xfId="0" applyFont="1" applyBorder="1">
      <alignment vertical="center"/>
    </xf>
    <xf numFmtId="0" fontId="27" fillId="0" borderId="0" xfId="0" applyFont="1">
      <alignment vertical="center"/>
    </xf>
    <xf numFmtId="0" fontId="26" fillId="0" borderId="16" xfId="0" applyFont="1" applyBorder="1">
      <alignment vertical="center"/>
    </xf>
    <xf numFmtId="0" fontId="26" fillId="0" borderId="19" xfId="0" applyFont="1" applyBorder="1">
      <alignment vertical="center"/>
    </xf>
    <xf numFmtId="0" fontId="26" fillId="0" borderId="20" xfId="0" applyFont="1" applyBorder="1">
      <alignment vertical="center"/>
    </xf>
    <xf numFmtId="0" fontId="26" fillId="0" borderId="24" xfId="0" applyFont="1" applyBorder="1">
      <alignment vertical="center"/>
    </xf>
    <xf numFmtId="0" fontId="4" fillId="0" borderId="40" xfId="0" applyFont="1" applyBorder="1">
      <alignment vertical="center"/>
    </xf>
    <xf numFmtId="0" fontId="15" fillId="0" borderId="12" xfId="0" applyFont="1" applyBorder="1" applyAlignment="1">
      <alignment horizontal="center" vertical="center"/>
    </xf>
    <xf numFmtId="0" fontId="9" fillId="0" borderId="12" xfId="0" applyFont="1" applyBorder="1" applyAlignment="1">
      <alignment horizontal="left" vertical="center"/>
    </xf>
    <xf numFmtId="0" fontId="9" fillId="0" borderId="16" xfId="0" applyFont="1" applyBorder="1" applyAlignment="1">
      <alignment horizontal="left" vertical="center"/>
    </xf>
    <xf numFmtId="0" fontId="9" fillId="0" borderId="11" xfId="0" applyFont="1" applyBorder="1" applyAlignment="1">
      <alignment horizontal="left" vertical="center"/>
    </xf>
    <xf numFmtId="0" fontId="10" fillId="0" borderId="20" xfId="0" applyFont="1" applyBorder="1">
      <alignment vertical="center"/>
    </xf>
    <xf numFmtId="0" fontId="28" fillId="0" borderId="12" xfId="0" applyFont="1" applyBorder="1">
      <alignment vertical="center"/>
    </xf>
    <xf numFmtId="0" fontId="29" fillId="0" borderId="0" xfId="0" applyFont="1">
      <alignment vertical="center"/>
    </xf>
    <xf numFmtId="0" fontId="14" fillId="0" borderId="21" xfId="0" applyFont="1" applyBorder="1" applyAlignment="1">
      <alignment vertical="top"/>
    </xf>
    <xf numFmtId="0" fontId="8" fillId="0" borderId="0" xfId="0" applyFont="1" applyAlignment="1">
      <alignment horizontal="left" vertical="center"/>
    </xf>
    <xf numFmtId="0" fontId="9" fillId="0" borderId="19" xfId="0" applyFont="1" applyBorder="1">
      <alignment vertical="center"/>
    </xf>
    <xf numFmtId="0" fontId="4" fillId="0" borderId="1" xfId="0" applyFont="1" applyBorder="1">
      <alignment vertical="center"/>
    </xf>
    <xf numFmtId="0" fontId="4" fillId="0" borderId="3" xfId="0" applyFont="1" applyBorder="1">
      <alignment vertical="center"/>
    </xf>
    <xf numFmtId="0" fontId="4" fillId="0" borderId="41" xfId="0" applyFont="1" applyBorder="1">
      <alignment vertical="center"/>
    </xf>
    <xf numFmtId="0" fontId="4" fillId="0" borderId="35"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8" xfId="0" applyFont="1" applyBorder="1">
      <alignment vertical="center"/>
    </xf>
    <xf numFmtId="0" fontId="10" fillId="0" borderId="8" xfId="0" applyFont="1" applyBorder="1" applyAlignment="1">
      <alignment vertical="center" wrapText="1"/>
    </xf>
    <xf numFmtId="38" fontId="10" fillId="0" borderId="42" xfId="1" applyFont="1" applyFill="1" applyBorder="1" applyAlignment="1">
      <alignment vertical="center"/>
    </xf>
    <xf numFmtId="38" fontId="10" fillId="0" borderId="8" xfId="1" applyFont="1" applyFill="1" applyBorder="1" applyAlignment="1">
      <alignment vertical="center"/>
    </xf>
    <xf numFmtId="38" fontId="10" fillId="0" borderId="45" xfId="1" applyFont="1" applyFill="1" applyBorder="1" applyAlignment="1">
      <alignment vertical="center"/>
    </xf>
    <xf numFmtId="38" fontId="10" fillId="0" borderId="49" xfId="1" applyFont="1" applyFill="1" applyBorder="1" applyAlignment="1">
      <alignment vertical="center"/>
    </xf>
    <xf numFmtId="38" fontId="8" fillId="0" borderId="1" xfId="1" applyFont="1" applyFill="1" applyBorder="1" applyAlignment="1">
      <alignment horizontal="center" vertical="center"/>
    </xf>
    <xf numFmtId="38" fontId="10" fillId="0" borderId="45" xfId="1" applyFont="1" applyFill="1" applyBorder="1" applyAlignment="1">
      <alignment vertical="top" wrapText="1"/>
    </xf>
    <xf numFmtId="38" fontId="25" fillId="0" borderId="49" xfId="1" applyFont="1" applyFill="1" applyBorder="1" applyAlignment="1">
      <alignment vertical="top" wrapText="1"/>
    </xf>
    <xf numFmtId="0" fontId="4" fillId="0" borderId="12" xfId="0" applyFont="1" applyBorder="1" applyAlignment="1">
      <alignment horizontal="left" vertical="center"/>
    </xf>
    <xf numFmtId="0" fontId="14" fillId="0" borderId="12" xfId="0" applyFont="1" applyBorder="1" applyAlignment="1">
      <alignment vertical="top"/>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6"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9" fillId="0" borderId="21" xfId="0" applyFont="1" applyBorder="1" applyAlignment="1">
      <alignment horizontal="left" vertical="center"/>
    </xf>
    <xf numFmtId="0" fontId="10" fillId="0" borderId="21" xfId="0" applyFont="1" applyBorder="1">
      <alignment vertical="center"/>
    </xf>
    <xf numFmtId="0" fontId="15" fillId="0" borderId="27"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left" vertical="center"/>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8" fillId="0" borderId="0" xfId="0" applyFont="1">
      <alignment vertical="center"/>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7" fillId="0" borderId="0" xfId="0" applyFont="1" applyAlignment="1" applyProtection="1">
      <alignment horizontal="left" vertical="center"/>
      <protection locked="0"/>
    </xf>
    <xf numFmtId="0" fontId="4" fillId="0" borderId="0" xfId="0" applyFont="1" applyAlignment="1">
      <alignment horizontal="center" vertical="center" wrapText="1"/>
    </xf>
    <xf numFmtId="0" fontId="8" fillId="0" borderId="0" xfId="0" applyFont="1" applyAlignment="1">
      <alignment horizontal="center" vertical="center" wrapText="1"/>
    </xf>
    <xf numFmtId="49" fontId="7" fillId="0" borderId="21" xfId="0" applyNumberFormat="1" applyFont="1" applyBorder="1" applyAlignment="1">
      <alignment horizontal="center" vertical="center"/>
    </xf>
    <xf numFmtId="0" fontId="32" fillId="0" borderId="21" xfId="2" applyFont="1" applyBorder="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4" fillId="0" borderId="0" xfId="0" applyFont="1">
      <alignment vertical="center"/>
    </xf>
    <xf numFmtId="0" fontId="4" fillId="0" borderId="19" xfId="0" applyFont="1" applyBorder="1">
      <alignment vertical="center"/>
    </xf>
    <xf numFmtId="0" fontId="6" fillId="0" borderId="0" xfId="0" applyFont="1" applyAlignment="1" applyProtection="1">
      <alignment horizontal="left" vertical="center"/>
      <protection locked="0"/>
    </xf>
    <xf numFmtId="0" fontId="4" fillId="0" borderId="19" xfId="0" applyFont="1" applyBorder="1" applyAlignment="1">
      <alignment horizontal="left" vertical="center"/>
    </xf>
    <xf numFmtId="0" fontId="6" fillId="0" borderId="0" xfId="0" applyFont="1" applyAlignment="1" applyProtection="1">
      <alignment horizontal="left" vertical="top"/>
      <protection locked="0"/>
    </xf>
    <xf numFmtId="0" fontId="18"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8" fillId="0" borderId="0" xfId="0" applyFont="1" applyAlignment="1" applyProtection="1">
      <alignment horizontal="center" vertical="center"/>
      <protection locked="0"/>
    </xf>
    <xf numFmtId="0" fontId="10" fillId="0" borderId="21" xfId="0" applyFont="1" applyBorder="1" applyAlignment="1">
      <alignment vertical="center" wrapText="1"/>
    </xf>
    <xf numFmtId="0" fontId="10" fillId="0" borderId="24" xfId="0" applyFont="1" applyBorder="1" applyAlignment="1">
      <alignment vertical="center" wrapText="1"/>
    </xf>
    <xf numFmtId="0" fontId="8" fillId="0" borderId="0" xfId="0" applyFont="1" applyAlignment="1">
      <alignment horizontal="center" vertical="center"/>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5" fillId="0" borderId="0" xfId="0" applyFont="1" applyAlignment="1">
      <alignment horizontal="left" vertical="center"/>
    </xf>
    <xf numFmtId="0" fontId="5" fillId="0" borderId="0" xfId="0" applyFont="1" applyAlignment="1">
      <alignment horizontal="left" vertical="center" wrapText="1"/>
    </xf>
    <xf numFmtId="0" fontId="14" fillId="0" borderId="0" xfId="0" applyFont="1" applyAlignment="1">
      <alignment horizontal="center" vertical="center" wrapText="1"/>
    </xf>
    <xf numFmtId="0" fontId="4" fillId="0" borderId="12" xfId="0" applyFont="1" applyBorder="1" applyAlignment="1">
      <alignment horizontal="center" vertical="center" textRotation="255"/>
    </xf>
    <xf numFmtId="0" fontId="4" fillId="0" borderId="0" xfId="0" applyFont="1" applyAlignment="1">
      <alignment horizontal="center" vertical="center" textRotation="255"/>
    </xf>
    <xf numFmtId="0" fontId="4" fillId="0" borderId="21" xfId="0" applyFont="1" applyBorder="1" applyAlignment="1">
      <alignment horizontal="center" vertical="center" textRotation="255"/>
    </xf>
    <xf numFmtId="0" fontId="10" fillId="0" borderId="0" xfId="0" applyFont="1" applyAlignment="1">
      <alignment horizontal="left" vertical="center" wrapText="1"/>
    </xf>
    <xf numFmtId="0" fontId="10" fillId="0" borderId="19" xfId="0" applyFont="1" applyBorder="1" applyAlignment="1">
      <alignment horizontal="left" vertical="center" wrapText="1"/>
    </xf>
    <xf numFmtId="0" fontId="10" fillId="0" borderId="0" xfId="0" applyFont="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10" fillId="0" borderId="19" xfId="0" applyFont="1" applyBorder="1" applyAlignment="1">
      <alignment horizontal="left" vertical="center"/>
    </xf>
    <xf numFmtId="49" fontId="8" fillId="0" borderId="21" xfId="0" applyNumberFormat="1" applyFont="1" applyBorder="1" applyAlignment="1">
      <alignment horizontal="center" vertical="center"/>
    </xf>
    <xf numFmtId="0" fontId="31" fillId="0" borderId="8" xfId="2"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9" fillId="0" borderId="0" xfId="0" applyFont="1" applyAlignment="1">
      <alignment horizontal="center" vertical="center"/>
    </xf>
    <xf numFmtId="0" fontId="9" fillId="0" borderId="21" xfId="0" applyFont="1" applyBorder="1" applyAlignment="1">
      <alignment horizontal="center" vertical="center"/>
    </xf>
    <xf numFmtId="0" fontId="8" fillId="0" borderId="12"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13" fillId="0" borderId="7" xfId="0" applyFont="1" applyBorder="1" applyProtection="1">
      <alignment vertical="center"/>
      <protection locked="0"/>
    </xf>
    <xf numFmtId="0" fontId="13" fillId="0" borderId="8" xfId="0" applyFont="1" applyBorder="1" applyProtection="1">
      <alignment vertical="center"/>
      <protection locked="0"/>
    </xf>
    <xf numFmtId="0" fontId="13" fillId="0" borderId="9" xfId="0" applyFont="1" applyBorder="1" applyProtection="1">
      <alignment vertical="center"/>
      <protection locked="0"/>
    </xf>
    <xf numFmtId="0" fontId="9"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horizontal="center" vertical="center"/>
    </xf>
    <xf numFmtId="0" fontId="13" fillId="0" borderId="17"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24" xfId="0" applyFont="1" applyBorder="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pplyProtection="1">
      <alignment horizontal="center" vertical="center"/>
      <protection locked="0"/>
    </xf>
    <xf numFmtId="0" fontId="15" fillId="0" borderId="0" xfId="0" applyFont="1" applyAlignment="1">
      <alignment horizontal="center" vertical="center"/>
    </xf>
    <xf numFmtId="0" fontId="4" fillId="0" borderId="3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4" xfId="0" applyFont="1" applyBorder="1" applyAlignment="1">
      <alignment horizontal="left" vertical="center" wrapText="1"/>
    </xf>
    <xf numFmtId="0" fontId="10" fillId="0" borderId="0" xfId="0" applyFont="1" applyAlignment="1">
      <alignment horizontal="left" vertical="center" shrinkToFit="1"/>
    </xf>
    <xf numFmtId="0" fontId="10" fillId="0" borderId="19" xfId="0" applyFont="1" applyBorder="1" applyAlignment="1">
      <alignment horizontal="left" vertical="center" shrinkToFi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9" fillId="0" borderId="0" xfId="0" applyFont="1" applyAlignment="1">
      <alignment horizontal="left" vertical="center" wrapText="1"/>
    </xf>
    <xf numFmtId="0" fontId="15" fillId="0" borderId="19" xfId="0" applyFont="1" applyBorder="1" applyAlignment="1">
      <alignment horizontal="center" vertical="center"/>
    </xf>
    <xf numFmtId="0" fontId="10" fillId="0" borderId="0" xfId="0" applyFont="1" applyAlignment="1">
      <alignment horizontal="center" vertical="center" wrapText="1"/>
    </xf>
    <xf numFmtId="0" fontId="9" fillId="0" borderId="16" xfId="0" applyFont="1" applyBorder="1" applyAlignment="1">
      <alignment horizontal="left" vertical="center"/>
    </xf>
    <xf numFmtId="0" fontId="15" fillId="0" borderId="0" xfId="0" applyFont="1" applyAlignment="1">
      <alignment horizontal="left"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15" fillId="0" borderId="14" xfId="0" applyFont="1" applyBorder="1" applyAlignment="1">
      <alignment horizontal="center" vertical="center"/>
    </xf>
    <xf numFmtId="0" fontId="15" fillId="0" borderId="23"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4" fillId="0" borderId="12" xfId="0" applyFont="1" applyBorder="1" applyAlignment="1">
      <alignment horizontal="center" vertical="center"/>
    </xf>
    <xf numFmtId="0" fontId="4" fillId="0" borderId="21" xfId="0" applyFont="1" applyBorder="1" applyAlignment="1">
      <alignment horizontal="center" vertical="center"/>
    </xf>
    <xf numFmtId="0" fontId="15" fillId="0" borderId="15" xfId="0" applyFont="1" applyBorder="1" applyAlignment="1">
      <alignment horizontal="center" vertical="center"/>
    </xf>
    <xf numFmtId="0" fontId="15" fillId="0" borderId="24" xfId="0" applyFont="1" applyBorder="1" applyAlignment="1">
      <alignment horizontal="center" vertical="center"/>
    </xf>
    <xf numFmtId="38" fontId="15" fillId="0" borderId="0" xfId="1" applyFont="1" applyFill="1" applyBorder="1" applyAlignment="1">
      <alignment horizontal="center" vertical="center"/>
    </xf>
    <xf numFmtId="0" fontId="15" fillId="0" borderId="0" xfId="0" applyFont="1">
      <alignment vertical="center"/>
    </xf>
    <xf numFmtId="3" fontId="15" fillId="0" borderId="0" xfId="0" applyNumberFormat="1" applyFont="1" applyAlignment="1">
      <alignment horizontal="center" vertical="center"/>
    </xf>
    <xf numFmtId="0" fontId="15" fillId="0" borderId="0" xfId="0" applyFont="1" applyAlignment="1">
      <alignment horizontal="center" vertical="center" wrapText="1"/>
    </xf>
    <xf numFmtId="0" fontId="14" fillId="0" borderId="12" xfId="0" applyFont="1" applyBorder="1" applyAlignment="1">
      <alignment horizontal="left" vertical="center" wrapText="1"/>
    </xf>
    <xf numFmtId="0" fontId="14" fillId="0" borderId="15" xfId="0" applyFont="1" applyBorder="1" applyAlignment="1">
      <alignment horizontal="left" vertical="center" wrapText="1"/>
    </xf>
    <xf numFmtId="0" fontId="10" fillId="0" borderId="0" xfId="0" applyFont="1" applyAlignment="1">
      <alignment horizontal="center" vertical="center" wrapText="1" shrinkToFit="1"/>
    </xf>
    <xf numFmtId="0" fontId="10" fillId="0" borderId="19" xfId="0" applyFont="1" applyBorder="1" applyAlignment="1">
      <alignment horizontal="center" vertical="center" wrapText="1" shrinkToFit="1"/>
    </xf>
    <xf numFmtId="0" fontId="10" fillId="0" borderId="20" xfId="0" applyFont="1" applyBorder="1" applyAlignment="1">
      <alignment horizontal="center" vertical="top"/>
    </xf>
    <xf numFmtId="0" fontId="4" fillId="0" borderId="21" xfId="0" applyFont="1" applyBorder="1" applyAlignment="1">
      <alignment horizontal="center" vertical="top"/>
    </xf>
    <xf numFmtId="0" fontId="4" fillId="0" borderId="24" xfId="0" applyFont="1" applyBorder="1" applyAlignment="1">
      <alignment horizontal="center" vertical="top"/>
    </xf>
    <xf numFmtId="0" fontId="4" fillId="0" borderId="11" xfId="0" applyFont="1" applyBorder="1">
      <alignment vertical="center"/>
    </xf>
    <xf numFmtId="0" fontId="4" fillId="0" borderId="12" xfId="0" applyFont="1" applyBorder="1">
      <alignment vertical="center"/>
    </xf>
    <xf numFmtId="0" fontId="10" fillId="0" borderId="11" xfId="0" applyFont="1" applyBorder="1">
      <alignment vertical="center"/>
    </xf>
    <xf numFmtId="0" fontId="10" fillId="0" borderId="12" xfId="0" applyFont="1" applyBorder="1">
      <alignment vertical="center"/>
    </xf>
    <xf numFmtId="0" fontId="4" fillId="0" borderId="20" xfId="0" applyFont="1" applyBorder="1">
      <alignment vertical="center"/>
    </xf>
    <xf numFmtId="0" fontId="4" fillId="0" borderId="21" xfId="0" applyFont="1" applyBorder="1">
      <alignment vertical="center"/>
    </xf>
    <xf numFmtId="0" fontId="10" fillId="0" borderId="1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0" xfId="0" applyFont="1" applyAlignment="1">
      <alignment vertical="center" wrapTex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9" fillId="0" borderId="0" xfId="0" applyFont="1">
      <alignment vertical="center"/>
    </xf>
    <xf numFmtId="0" fontId="15" fillId="0" borderId="0" xfId="0" applyFont="1" applyAlignment="1">
      <alignment horizontal="right" vertical="center"/>
    </xf>
    <xf numFmtId="0" fontId="9" fillId="0" borderId="12" xfId="0" applyFont="1" applyBorder="1" applyAlignment="1">
      <alignment horizontal="left" vertical="center" wrapText="1"/>
    </xf>
    <xf numFmtId="0" fontId="9" fillId="0" borderId="12" xfId="0" applyFont="1" applyBorder="1" applyAlignment="1">
      <alignment horizontal="left" vertical="center"/>
    </xf>
    <xf numFmtId="0" fontId="9" fillId="0" borderId="8" xfId="0" applyFont="1" applyBorder="1" applyAlignment="1">
      <alignment horizontal="center" vertical="center"/>
    </xf>
    <xf numFmtId="0" fontId="7" fillId="0" borderId="8"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38" fontId="6" fillId="0" borderId="21" xfId="0" applyNumberFormat="1" applyFont="1" applyBorder="1" applyAlignment="1">
      <alignment horizontal="center" vertical="center"/>
    </xf>
    <xf numFmtId="0" fontId="6" fillId="0" borderId="21" xfId="0" applyFont="1" applyBorder="1" applyAlignment="1">
      <alignment horizontal="center" vertical="center"/>
    </xf>
    <xf numFmtId="0" fontId="24" fillId="0" borderId="21" xfId="0" applyFont="1" applyBorder="1" applyAlignment="1">
      <alignment horizontal="center" vertical="center"/>
    </xf>
    <xf numFmtId="3" fontId="6" fillId="0" borderId="21" xfId="0" applyNumberFormat="1" applyFont="1" applyBorder="1" applyAlignment="1">
      <alignment horizontal="center" vertical="center" wrapText="1"/>
    </xf>
    <xf numFmtId="3" fontId="6" fillId="0" borderId="21" xfId="0" applyNumberFormat="1" applyFont="1" applyBorder="1" applyAlignment="1">
      <alignment horizontal="center" vertical="center"/>
    </xf>
    <xf numFmtId="0" fontId="8" fillId="0" borderId="21" xfId="0" applyFont="1" applyBorder="1" applyAlignment="1">
      <alignment horizontal="center" vertical="center"/>
    </xf>
    <xf numFmtId="38" fontId="6" fillId="0" borderId="43" xfId="1" applyFont="1" applyFill="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8" fillId="0" borderId="8" xfId="0" applyFont="1" applyBorder="1" applyAlignment="1">
      <alignment horizontal="center" vertical="center"/>
    </xf>
    <xf numFmtId="38" fontId="6" fillId="0" borderId="50" xfId="1" applyFont="1" applyFill="1" applyBorder="1" applyAlignment="1">
      <alignment horizontal="center" vertical="center"/>
    </xf>
    <xf numFmtId="38" fontId="7" fillId="0" borderId="52" xfId="1" applyFont="1" applyFill="1" applyBorder="1" applyAlignment="1">
      <alignment horizontal="center" vertical="center"/>
    </xf>
    <xf numFmtId="38" fontId="7" fillId="0" borderId="53" xfId="1" applyFont="1" applyFill="1" applyBorder="1" applyAlignment="1">
      <alignment horizontal="center" vertical="center"/>
    </xf>
    <xf numFmtId="38" fontId="7" fillId="0" borderId="25" xfId="1" applyFont="1" applyFill="1" applyBorder="1" applyAlignment="1">
      <alignment horizontal="center" vertical="center"/>
    </xf>
    <xf numFmtId="0" fontId="4" fillId="0" borderId="41" xfId="0" applyFont="1" applyBorder="1" applyAlignment="1">
      <alignment horizontal="center" vertical="center"/>
    </xf>
    <xf numFmtId="38" fontId="6" fillId="0" borderId="8" xfId="1" applyFont="1" applyFill="1" applyBorder="1" applyAlignment="1">
      <alignment horizontal="center" vertical="center"/>
    </xf>
    <xf numFmtId="0" fontId="10" fillId="0" borderId="8" xfId="0" applyFont="1" applyBorder="1" applyAlignment="1">
      <alignment horizontal="center" vertical="center"/>
    </xf>
    <xf numFmtId="0" fontId="10" fillId="0" borderId="4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7" xfId="0" applyFont="1" applyFill="1" applyBorder="1" applyAlignment="1">
      <alignment horizontal="center" vertical="center"/>
    </xf>
    <xf numFmtId="0" fontId="8" fillId="0" borderId="7"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38" fontId="7" fillId="0" borderId="8" xfId="1" applyFont="1" applyFill="1" applyBorder="1" applyAlignment="1" applyProtection="1">
      <alignment horizontal="center" vertical="center"/>
    </xf>
    <xf numFmtId="38" fontId="9" fillId="0" borderId="8" xfId="1" applyFont="1" applyFill="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4" xfId="0" applyFont="1" applyFill="1" applyBorder="1" applyAlignment="1">
      <alignment horizontal="center" vertical="center"/>
    </xf>
    <xf numFmtId="0" fontId="9" fillId="3" borderId="10"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2" fillId="0" borderId="21" xfId="2" applyFont="1" applyBorder="1">
      <alignment vertical="center"/>
    </xf>
    <xf numFmtId="0" fontId="6" fillId="0" borderId="21" xfId="0" applyFont="1" applyBorder="1">
      <alignment vertical="center"/>
    </xf>
    <xf numFmtId="0" fontId="9" fillId="0" borderId="19" xfId="0" applyFont="1" applyBorder="1">
      <alignment vertical="center"/>
    </xf>
    <xf numFmtId="0" fontId="8" fillId="0" borderId="0" xfId="0" applyFont="1" applyAlignment="1">
      <alignment horizontal="left" vertical="center"/>
    </xf>
    <xf numFmtId="0" fontId="8" fillId="0" borderId="21" xfId="0" applyFont="1" applyBorder="1">
      <alignment vertical="center"/>
    </xf>
    <xf numFmtId="0" fontId="8" fillId="0" borderId="9" xfId="0" applyFont="1" applyBorder="1" applyAlignment="1">
      <alignment horizontal="center" vertical="center"/>
    </xf>
    <xf numFmtId="0" fontId="9" fillId="0" borderId="19" xfId="0" applyFont="1" applyBorder="1" applyAlignment="1">
      <alignment horizontal="left" vertical="center"/>
    </xf>
    <xf numFmtId="0" fontId="6" fillId="0" borderId="0" xfId="0" applyFont="1" applyAlignment="1">
      <alignment horizontal="left" vertical="center"/>
    </xf>
    <xf numFmtId="0" fontId="29" fillId="0" borderId="0" xfId="0" applyFont="1" applyAlignment="1">
      <alignment horizontal="left" vertical="center"/>
    </xf>
    <xf numFmtId="0" fontId="9" fillId="0" borderId="0" xfId="0" applyFont="1" applyAlignment="1">
      <alignment horizontal="left" vertical="top" wrapText="1"/>
    </xf>
    <xf numFmtId="38" fontId="8" fillId="5" borderId="65" xfId="1" applyFont="1" applyFill="1" applyBorder="1" applyAlignment="1">
      <alignment horizontal="center" vertical="center"/>
    </xf>
    <xf numFmtId="177" fontId="8" fillId="5" borderId="65" xfId="1" applyNumberFormat="1" applyFont="1" applyFill="1" applyBorder="1" applyAlignment="1">
      <alignment horizontal="center" vertical="center"/>
    </xf>
    <xf numFmtId="177" fontId="8" fillId="5" borderId="76" xfId="1" applyNumberFormat="1" applyFont="1" applyFill="1" applyBorder="1" applyAlignment="1">
      <alignment horizontal="center" vertical="center"/>
    </xf>
    <xf numFmtId="177" fontId="8" fillId="0" borderId="49" xfId="1" applyNumberFormat="1" applyFont="1" applyFill="1" applyBorder="1" applyAlignment="1">
      <alignment horizontal="center" vertical="center"/>
    </xf>
    <xf numFmtId="177" fontId="8" fillId="0" borderId="50" xfId="1" applyNumberFormat="1" applyFont="1" applyFill="1" applyBorder="1" applyAlignment="1">
      <alignment horizontal="center" vertical="center"/>
    </xf>
    <xf numFmtId="177" fontId="8" fillId="0" borderId="67" xfId="1" applyNumberFormat="1" applyFont="1" applyFill="1" applyBorder="1" applyAlignment="1">
      <alignment horizontal="center" vertical="center"/>
    </xf>
    <xf numFmtId="38" fontId="8" fillId="0" borderId="7" xfId="1" applyFont="1" applyFill="1" applyBorder="1" applyAlignment="1">
      <alignment horizontal="center" vertical="center"/>
    </xf>
    <xf numFmtId="38" fontId="8" fillId="0" borderId="8" xfId="1" applyFont="1" applyFill="1" applyBorder="1" applyAlignment="1">
      <alignment horizontal="center" vertical="center"/>
    </xf>
    <xf numFmtId="38" fontId="8" fillId="0" borderId="46" xfId="1" applyFont="1" applyFill="1" applyBorder="1" applyAlignment="1">
      <alignment horizontal="center" vertical="center"/>
    </xf>
    <xf numFmtId="38" fontId="4" fillId="0" borderId="41" xfId="1" applyFont="1" applyFill="1" applyBorder="1" applyAlignment="1">
      <alignment horizontal="right" vertical="center"/>
    </xf>
    <xf numFmtId="38" fontId="4" fillId="0" borderId="0" xfId="1" applyFont="1" applyFill="1" applyBorder="1" applyAlignment="1">
      <alignment horizontal="right" vertical="center"/>
    </xf>
    <xf numFmtId="38" fontId="8" fillId="0" borderId="70" xfId="1" applyFont="1" applyBorder="1">
      <alignment vertical="center"/>
    </xf>
    <xf numFmtId="38" fontId="8" fillId="0" borderId="71" xfId="1" applyFont="1" applyBorder="1">
      <alignment vertical="center"/>
    </xf>
    <xf numFmtId="38" fontId="8" fillId="0" borderId="72" xfId="1" applyFont="1" applyBorder="1">
      <alignment vertical="center"/>
    </xf>
    <xf numFmtId="38" fontId="4" fillId="0" borderId="64" xfId="1" applyFont="1" applyBorder="1" applyAlignment="1" applyProtection="1">
      <alignment horizontal="left" vertical="center"/>
      <protection locked="0"/>
    </xf>
    <xf numFmtId="38" fontId="4" fillId="0" borderId="65" xfId="1" applyFont="1" applyBorder="1" applyAlignment="1" applyProtection="1">
      <alignment horizontal="left" vertical="center"/>
      <protection locked="0"/>
    </xf>
    <xf numFmtId="38" fontId="4" fillId="0" borderId="65" xfId="1" applyFont="1" applyBorder="1" applyProtection="1">
      <alignment vertical="center"/>
      <protection locked="0"/>
    </xf>
    <xf numFmtId="38" fontId="4" fillId="0" borderId="66" xfId="1" applyFont="1" applyBorder="1" applyProtection="1">
      <alignment vertical="center"/>
      <protection locked="0"/>
    </xf>
    <xf numFmtId="38" fontId="4" fillId="0" borderId="50" xfId="1" applyFont="1" applyBorder="1" applyProtection="1">
      <alignment vertical="center"/>
      <protection locked="0"/>
    </xf>
    <xf numFmtId="38" fontId="4" fillId="0" borderId="78" xfId="1" applyFont="1" applyBorder="1" applyProtection="1">
      <alignment vertical="center"/>
      <protection locked="0"/>
    </xf>
    <xf numFmtId="38" fontId="4" fillId="5" borderId="65" xfId="1" applyFont="1" applyFill="1" applyBorder="1" applyAlignment="1">
      <alignment horizontal="left" vertical="center" wrapText="1"/>
    </xf>
    <xf numFmtId="176" fontId="8" fillId="5" borderId="65" xfId="1" applyNumberFormat="1" applyFont="1" applyFill="1" applyBorder="1" applyAlignment="1">
      <alignment horizontal="center" vertical="center" wrapText="1" shrinkToFit="1"/>
    </xf>
    <xf numFmtId="176" fontId="8" fillId="5" borderId="10" xfId="1" applyNumberFormat="1" applyFont="1" applyFill="1" applyBorder="1" applyAlignment="1">
      <alignment horizontal="center" vertical="center" wrapText="1" shrinkToFit="1"/>
    </xf>
    <xf numFmtId="38" fontId="8" fillId="5" borderId="10" xfId="1" applyFont="1" applyFill="1" applyBorder="1" applyAlignment="1">
      <alignment horizontal="center" vertical="center"/>
    </xf>
    <xf numFmtId="177" fontId="8" fillId="5" borderId="10" xfId="1" applyNumberFormat="1" applyFont="1" applyFill="1" applyBorder="1" applyAlignment="1">
      <alignment horizontal="center" vertical="center"/>
    </xf>
    <xf numFmtId="177" fontId="8" fillId="0" borderId="45" xfId="1" applyNumberFormat="1" applyFont="1" applyFill="1" applyBorder="1" applyAlignment="1">
      <alignment horizontal="center" vertical="center"/>
    </xf>
    <xf numFmtId="177" fontId="8" fillId="0" borderId="8" xfId="1" applyNumberFormat="1" applyFont="1" applyFill="1" applyBorder="1" applyAlignment="1">
      <alignment horizontal="center" vertical="center"/>
    </xf>
    <xf numFmtId="177" fontId="8" fillId="0" borderId="9" xfId="1" applyNumberFormat="1" applyFont="1" applyFill="1" applyBorder="1" applyAlignment="1">
      <alignment horizontal="center" vertical="center"/>
    </xf>
    <xf numFmtId="177" fontId="8" fillId="5" borderId="45" xfId="1" applyNumberFormat="1" applyFont="1" applyFill="1" applyBorder="1" applyAlignment="1">
      <alignment horizontal="center" vertical="center"/>
    </xf>
    <xf numFmtId="177" fontId="8" fillId="5" borderId="8" xfId="1" applyNumberFormat="1" applyFont="1" applyFill="1" applyBorder="1" applyAlignment="1">
      <alignment horizontal="center" vertical="center"/>
    </xf>
    <xf numFmtId="177" fontId="8" fillId="5" borderId="9" xfId="1" applyNumberFormat="1" applyFont="1" applyFill="1" applyBorder="1" applyAlignment="1">
      <alignment horizontal="center" vertical="center"/>
    </xf>
    <xf numFmtId="38" fontId="4" fillId="0" borderId="61" xfId="1" applyFont="1" applyBorder="1" applyAlignment="1" applyProtection="1">
      <alignment horizontal="left" vertical="center"/>
      <protection locked="0"/>
    </xf>
    <xf numFmtId="38" fontId="4" fillId="0" borderId="10" xfId="1" applyFont="1" applyBorder="1" applyAlignment="1" applyProtection="1">
      <alignment horizontal="left" vertical="center"/>
      <protection locked="0"/>
    </xf>
    <xf numFmtId="38" fontId="4" fillId="0" borderId="10" xfId="1" applyFont="1" applyBorder="1" applyProtection="1">
      <alignment vertical="center"/>
      <protection locked="0"/>
    </xf>
    <xf numFmtId="38" fontId="4" fillId="0" borderId="7" xfId="1" applyFont="1" applyBorder="1" applyProtection="1">
      <alignment vertical="center"/>
      <protection locked="0"/>
    </xf>
    <xf numFmtId="38" fontId="4" fillId="0" borderId="8" xfId="1" applyFont="1" applyBorder="1" applyProtection="1">
      <alignment vertical="center"/>
      <protection locked="0"/>
    </xf>
    <xf numFmtId="38" fontId="4" fillId="0" borderId="77" xfId="1" applyFont="1" applyBorder="1" applyProtection="1">
      <alignment vertical="center"/>
      <protection locked="0"/>
    </xf>
    <xf numFmtId="38" fontId="4" fillId="5" borderId="10" xfId="1" applyFont="1" applyFill="1" applyBorder="1" applyAlignment="1">
      <alignment horizontal="left" vertical="center" wrapText="1"/>
    </xf>
    <xf numFmtId="38" fontId="11" fillId="0" borderId="42" xfId="1" applyFont="1" applyBorder="1" applyAlignment="1">
      <alignment horizontal="left" vertical="center"/>
    </xf>
    <xf numFmtId="38" fontId="11" fillId="0" borderId="43" xfId="1" applyFont="1" applyBorder="1" applyAlignment="1">
      <alignment horizontal="left" vertical="center"/>
    </xf>
    <xf numFmtId="38" fontId="11" fillId="0" borderId="60" xfId="1" applyFont="1" applyBorder="1" applyAlignment="1">
      <alignment horizontal="left" vertical="center"/>
    </xf>
    <xf numFmtId="0" fontId="4" fillId="0" borderId="5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77" fontId="8" fillId="5" borderId="49" xfId="1" applyNumberFormat="1" applyFont="1" applyFill="1" applyBorder="1" applyAlignment="1">
      <alignment horizontal="center" vertical="center"/>
    </xf>
    <xf numFmtId="177" fontId="8" fillId="5" borderId="50" xfId="1" applyNumberFormat="1" applyFont="1" applyFill="1" applyBorder="1" applyAlignment="1">
      <alignment horizontal="center" vertical="center"/>
    </xf>
    <xf numFmtId="177" fontId="8" fillId="5" borderId="67" xfId="1" applyNumberFormat="1" applyFont="1" applyFill="1" applyBorder="1" applyAlignment="1">
      <alignment horizontal="center" vertical="center"/>
    </xf>
    <xf numFmtId="38" fontId="8" fillId="0" borderId="66" xfId="1" applyFont="1" applyFill="1" applyBorder="1" applyAlignment="1">
      <alignment horizontal="center" vertical="center"/>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38" fontId="8" fillId="0" borderId="9" xfId="1" applyFont="1" applyFill="1" applyBorder="1" applyAlignment="1">
      <alignment horizontal="center" vertical="center"/>
    </xf>
    <xf numFmtId="38" fontId="4" fillId="0" borderId="45" xfId="1" applyFont="1" applyFill="1" applyBorder="1" applyAlignment="1" applyProtection="1">
      <alignment horizontal="left" vertical="center"/>
      <protection locked="0"/>
    </xf>
    <xf numFmtId="38" fontId="4" fillId="0" borderId="8" xfId="1" applyFont="1" applyFill="1" applyBorder="1" applyAlignment="1" applyProtection="1">
      <alignment horizontal="left" vertical="center"/>
      <protection locked="0"/>
    </xf>
    <xf numFmtId="38" fontId="4" fillId="0" borderId="9" xfId="1" applyFont="1" applyFill="1" applyBorder="1" applyAlignment="1" applyProtection="1">
      <alignment horizontal="left" vertical="center"/>
      <protection locked="0"/>
    </xf>
    <xf numFmtId="38" fontId="4" fillId="0" borderId="7" xfId="1" applyFont="1" applyFill="1" applyBorder="1" applyProtection="1">
      <alignment vertical="center"/>
      <protection locked="0"/>
    </xf>
    <xf numFmtId="38" fontId="4" fillId="0" borderId="8" xfId="1" applyFont="1" applyFill="1" applyBorder="1" applyProtection="1">
      <alignment vertical="center"/>
      <protection locked="0"/>
    </xf>
    <xf numFmtId="38" fontId="4" fillId="0" borderId="9" xfId="1" applyFont="1" applyFill="1" applyBorder="1" applyProtection="1">
      <alignment vertical="center"/>
      <protection locked="0"/>
    </xf>
    <xf numFmtId="38" fontId="4" fillId="0" borderId="77" xfId="1" applyFont="1" applyFill="1" applyBorder="1" applyProtection="1">
      <alignment vertical="center"/>
      <protection locked="0"/>
    </xf>
    <xf numFmtId="38" fontId="4" fillId="0" borderId="45" xfId="1" applyFont="1" applyFill="1" applyBorder="1" applyAlignment="1">
      <alignment horizontal="left" vertical="center"/>
    </xf>
    <xf numFmtId="38" fontId="4" fillId="0" borderId="8" xfId="1" applyFont="1" applyFill="1" applyBorder="1" applyAlignment="1">
      <alignment horizontal="left" vertical="center"/>
    </xf>
    <xf numFmtId="38" fontId="4" fillId="0" borderId="9" xfId="1" applyFont="1" applyFill="1" applyBorder="1" applyAlignment="1">
      <alignment horizontal="left" vertical="center"/>
    </xf>
    <xf numFmtId="38" fontId="4" fillId="0" borderId="7" xfId="1" applyFont="1" applyFill="1" applyBorder="1">
      <alignment vertical="center"/>
    </xf>
    <xf numFmtId="38" fontId="4" fillId="0" borderId="8" xfId="1" applyFont="1" applyFill="1" applyBorder="1">
      <alignment vertical="center"/>
    </xf>
    <xf numFmtId="38" fontId="4" fillId="0" borderId="9" xfId="1" applyFont="1" applyFill="1" applyBorder="1">
      <alignment vertical="center"/>
    </xf>
    <xf numFmtId="38" fontId="4" fillId="0" borderId="7" xfId="1" applyFont="1" applyFill="1" applyBorder="1" applyAlignment="1">
      <alignment horizontal="center" vertical="center"/>
    </xf>
    <xf numFmtId="38" fontId="4" fillId="0" borderId="8" xfId="1" applyFont="1" applyFill="1" applyBorder="1" applyAlignment="1">
      <alignment horizontal="center" vertical="center"/>
    </xf>
    <xf numFmtId="38" fontId="4" fillId="0" borderId="9" xfId="1" applyFont="1" applyFill="1" applyBorder="1" applyAlignment="1">
      <alignment horizontal="center" vertical="center"/>
    </xf>
    <xf numFmtId="38" fontId="4" fillId="0" borderId="7" xfId="1" applyFont="1" applyFill="1" applyBorder="1" applyAlignment="1">
      <alignment horizontal="left" vertical="center" wrapText="1"/>
    </xf>
    <xf numFmtId="38" fontId="4" fillId="0" borderId="8" xfId="1" applyFont="1" applyFill="1" applyBorder="1" applyAlignment="1">
      <alignment horizontal="left" vertical="center" wrapText="1"/>
    </xf>
    <xf numFmtId="38" fontId="4" fillId="0" borderId="9" xfId="1" applyFont="1" applyFill="1" applyBorder="1" applyAlignment="1">
      <alignment horizontal="left" vertical="center" wrapText="1"/>
    </xf>
    <xf numFmtId="176" fontId="8" fillId="0" borderId="7" xfId="1" applyNumberFormat="1" applyFont="1" applyFill="1" applyBorder="1" applyAlignment="1">
      <alignment horizontal="center" vertical="center" wrapText="1" shrinkToFit="1"/>
    </xf>
    <xf numFmtId="176" fontId="8" fillId="0" borderId="8" xfId="1" applyNumberFormat="1" applyFont="1" applyFill="1" applyBorder="1" applyAlignment="1">
      <alignment horizontal="center" vertical="center" wrapText="1" shrinkToFit="1"/>
    </xf>
    <xf numFmtId="176" fontId="8" fillId="0" borderId="9" xfId="1" applyNumberFormat="1" applyFont="1" applyFill="1" applyBorder="1" applyAlignment="1">
      <alignment horizontal="center" vertical="center" wrapText="1" shrinkToFit="1"/>
    </xf>
    <xf numFmtId="0" fontId="4" fillId="0" borderId="35" xfId="0" applyFont="1" applyBorder="1" applyAlignment="1">
      <alignment horizontal="center" vertical="center" wrapText="1"/>
    </xf>
    <xf numFmtId="38" fontId="4" fillId="0" borderId="61" xfId="1" applyFont="1" applyFill="1" applyBorder="1" applyAlignment="1">
      <alignment horizontal="left" vertical="center"/>
    </xf>
    <xf numFmtId="38" fontId="4" fillId="0" borderId="10" xfId="1" applyFont="1" applyFill="1" applyBorder="1" applyAlignment="1">
      <alignment horizontal="left" vertical="center"/>
    </xf>
    <xf numFmtId="38" fontId="4" fillId="0" borderId="10" xfId="1" applyFont="1" applyFill="1" applyBorder="1">
      <alignment vertical="center"/>
    </xf>
    <xf numFmtId="38" fontId="8" fillId="0" borderId="10" xfId="1" applyFont="1" applyFill="1" applyBorder="1" applyAlignment="1">
      <alignment horizontal="center" vertical="center"/>
    </xf>
    <xf numFmtId="176" fontId="8" fillId="0" borderId="10" xfId="1" applyNumberFormat="1" applyFont="1" applyFill="1" applyBorder="1" applyAlignment="1">
      <alignment horizontal="center" vertical="center" wrapText="1" shrinkToFit="1"/>
    </xf>
    <xf numFmtId="177" fontId="8" fillId="0" borderId="10" xfId="1" applyNumberFormat="1" applyFont="1" applyFill="1" applyBorder="1" applyAlignment="1">
      <alignment horizontal="center" vertical="center"/>
    </xf>
    <xf numFmtId="177" fontId="8" fillId="0" borderId="7" xfId="1" applyNumberFormat="1" applyFont="1" applyFill="1" applyBorder="1" applyAlignment="1">
      <alignment horizontal="center" vertical="center"/>
    </xf>
    <xf numFmtId="177" fontId="8" fillId="0" borderId="42" xfId="1" applyNumberFormat="1" applyFont="1" applyFill="1" applyBorder="1" applyAlignment="1">
      <alignment horizontal="center" vertical="center"/>
    </xf>
    <xf numFmtId="177" fontId="8" fillId="0" borderId="43" xfId="1" applyNumberFormat="1" applyFont="1" applyFill="1" applyBorder="1" applyAlignment="1">
      <alignment horizontal="center" vertical="center"/>
    </xf>
    <xf numFmtId="177" fontId="8" fillId="0" borderId="60" xfId="1" applyNumberFormat="1" applyFont="1" applyFill="1" applyBorder="1" applyAlignment="1">
      <alignment horizontal="center" vertical="center"/>
    </xf>
    <xf numFmtId="38" fontId="8" fillId="0" borderId="59" xfId="1" applyFont="1" applyFill="1" applyBorder="1" applyAlignment="1">
      <alignment horizontal="center" vertical="center"/>
    </xf>
    <xf numFmtId="38" fontId="8" fillId="0" borderId="43" xfId="1" applyFont="1" applyFill="1" applyBorder="1" applyAlignment="1">
      <alignment horizontal="center" vertical="center"/>
    </xf>
    <xf numFmtId="38" fontId="8" fillId="0" borderId="44" xfId="1" applyFont="1" applyFill="1" applyBorder="1" applyAlignment="1">
      <alignment horizontal="center" vertical="center"/>
    </xf>
    <xf numFmtId="177" fontId="8" fillId="0" borderId="46" xfId="1" applyNumberFormat="1" applyFont="1" applyFill="1" applyBorder="1" applyAlignment="1">
      <alignment horizontal="center" vertical="center"/>
    </xf>
    <xf numFmtId="38" fontId="8" fillId="5" borderId="7" xfId="1" applyFont="1" applyFill="1" applyBorder="1" applyAlignment="1">
      <alignment horizontal="center" vertical="center"/>
    </xf>
    <xf numFmtId="38" fontId="8" fillId="5" borderId="8" xfId="1" applyFont="1" applyFill="1" applyBorder="1" applyAlignment="1">
      <alignment horizontal="center" vertical="center"/>
    </xf>
    <xf numFmtId="38" fontId="8" fillId="5" borderId="46" xfId="1" applyFont="1" applyFill="1" applyBorder="1" applyAlignment="1">
      <alignment horizontal="center" vertical="center"/>
    </xf>
    <xf numFmtId="177" fontId="8" fillId="5" borderId="66" xfId="1" applyNumberFormat="1" applyFont="1" applyFill="1" applyBorder="1" applyAlignment="1">
      <alignment horizontal="center" vertical="center"/>
    </xf>
    <xf numFmtId="38" fontId="8" fillId="5" borderId="66" xfId="1" applyFont="1" applyFill="1" applyBorder="1" applyAlignment="1">
      <alignment horizontal="center" vertical="center"/>
    </xf>
    <xf numFmtId="38" fontId="8" fillId="5" borderId="50" xfId="1" applyFont="1" applyFill="1" applyBorder="1" applyAlignment="1">
      <alignment horizontal="center" vertical="center"/>
    </xf>
    <xf numFmtId="38" fontId="8" fillId="5" borderId="51" xfId="1" applyFont="1" applyFill="1" applyBorder="1" applyAlignment="1">
      <alignment horizontal="center" vertical="center"/>
    </xf>
    <xf numFmtId="177" fontId="8" fillId="5" borderId="7" xfId="1" applyNumberFormat="1" applyFont="1" applyFill="1" applyBorder="1" applyAlignment="1">
      <alignment horizontal="center" vertical="center"/>
    </xf>
    <xf numFmtId="38" fontId="8" fillId="4" borderId="59" xfId="1" applyFont="1" applyFill="1" applyBorder="1" applyAlignment="1">
      <alignment horizontal="center" vertical="center"/>
    </xf>
    <xf numFmtId="38" fontId="8" fillId="4" borderId="43" xfId="1" applyFont="1" applyFill="1" applyBorder="1" applyAlignment="1">
      <alignment horizontal="center" vertical="center"/>
    </xf>
    <xf numFmtId="38" fontId="8" fillId="4" borderId="44" xfId="1" applyFont="1" applyFill="1" applyBorder="1" applyAlignment="1">
      <alignment horizontal="center" vertical="center"/>
    </xf>
    <xf numFmtId="0" fontId="17" fillId="0" borderId="54" xfId="0" applyFont="1" applyBorder="1" applyAlignment="1">
      <alignment horizontal="center" vertical="center" wrapText="1"/>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11" fillId="0" borderId="60" xfId="0" applyFont="1" applyBorder="1" applyAlignment="1">
      <alignment horizontal="left" vertical="center"/>
    </xf>
    <xf numFmtId="38" fontId="4" fillId="0" borderId="10" xfId="1" applyFont="1" applyFill="1" applyBorder="1" applyProtection="1">
      <alignment vertical="center"/>
      <protection locked="0"/>
    </xf>
    <xf numFmtId="0" fontId="10" fillId="0" borderId="0" xfId="0" applyFont="1" applyAlignment="1">
      <alignment horizontal="center" vertical="center" shrinkToFit="1"/>
    </xf>
    <xf numFmtId="38" fontId="4" fillId="4" borderId="61" xfId="1" applyFont="1" applyFill="1" applyBorder="1" applyAlignment="1">
      <alignment horizontal="left" vertical="center"/>
    </xf>
    <xf numFmtId="38" fontId="4" fillId="4" borderId="10" xfId="1" applyFont="1" applyFill="1" applyBorder="1" applyAlignment="1">
      <alignment horizontal="left" vertical="center"/>
    </xf>
    <xf numFmtId="38" fontId="4" fillId="4" borderId="10" xfId="1" applyFont="1" applyFill="1" applyBorder="1">
      <alignment vertical="center"/>
    </xf>
    <xf numFmtId="38" fontId="4" fillId="4" borderId="7" xfId="1" applyFont="1" applyFill="1" applyBorder="1">
      <alignment vertical="center"/>
    </xf>
    <xf numFmtId="38" fontId="4" fillId="4" borderId="10" xfId="1" applyFont="1" applyFill="1" applyBorder="1" applyAlignment="1">
      <alignment horizontal="left" vertical="center" wrapText="1"/>
    </xf>
    <xf numFmtId="38" fontId="8" fillId="4" borderId="10" xfId="1" applyFont="1" applyFill="1" applyBorder="1" applyAlignment="1">
      <alignment horizontal="center" vertical="center"/>
    </xf>
    <xf numFmtId="0" fontId="4" fillId="0" borderId="10" xfId="0" applyFont="1" applyBorder="1" applyAlignment="1">
      <alignment horizontal="center" vertical="center"/>
    </xf>
    <xf numFmtId="0" fontId="4" fillId="0" borderId="54" xfId="0" applyFont="1" applyBorder="1" applyAlignment="1">
      <alignment horizontal="center" vertical="center" wrapText="1"/>
    </xf>
    <xf numFmtId="0" fontId="4" fillId="0" borderId="54" xfId="0" applyFont="1" applyBorder="1" applyAlignment="1">
      <alignment horizontal="center" vertical="center"/>
    </xf>
    <xf numFmtId="0" fontId="14" fillId="0" borderId="54" xfId="0" applyFont="1" applyBorder="1" applyAlignment="1">
      <alignment horizontal="center" vertical="center" wrapText="1"/>
    </xf>
    <xf numFmtId="176" fontId="8" fillId="4" borderId="10" xfId="1" applyNumberFormat="1" applyFont="1" applyFill="1" applyBorder="1" applyAlignment="1">
      <alignment horizontal="center" vertical="center" wrapText="1" shrinkToFit="1"/>
    </xf>
    <xf numFmtId="177" fontId="8" fillId="4" borderId="10" xfId="1" applyNumberFormat="1" applyFont="1" applyFill="1" applyBorder="1" applyAlignment="1">
      <alignment horizontal="center" vertical="center"/>
    </xf>
    <xf numFmtId="177" fontId="8" fillId="4" borderId="7" xfId="1" applyNumberFormat="1" applyFont="1" applyFill="1" applyBorder="1" applyAlignment="1">
      <alignment horizontal="center" vertical="center"/>
    </xf>
    <xf numFmtId="177" fontId="8" fillId="4" borderId="42" xfId="1" applyNumberFormat="1" applyFont="1" applyFill="1" applyBorder="1" applyAlignment="1">
      <alignment horizontal="center" vertical="center"/>
    </xf>
    <xf numFmtId="177" fontId="8" fillId="4" borderId="43" xfId="1" applyNumberFormat="1" applyFont="1" applyFill="1" applyBorder="1" applyAlignment="1">
      <alignment horizontal="center" vertical="center"/>
    </xf>
    <xf numFmtId="177" fontId="8" fillId="4" borderId="60" xfId="1" applyNumberFormat="1" applyFont="1" applyFill="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0" xfId="0" applyFont="1" applyAlignment="1">
      <alignment horizontal="center" vertical="top"/>
    </xf>
    <xf numFmtId="0" fontId="4" fillId="0" borderId="70" xfId="0" applyFont="1" applyBorder="1" applyAlignment="1">
      <alignment horizontal="right" vertical="center"/>
    </xf>
    <xf numFmtId="0" fontId="4" fillId="0" borderId="71" xfId="0" applyFont="1" applyBorder="1" applyAlignment="1">
      <alignment horizontal="right" vertical="center"/>
    </xf>
    <xf numFmtId="0" fontId="4" fillId="0" borderId="72" xfId="0" applyFont="1" applyBorder="1" applyAlignment="1">
      <alignment horizontal="right" vertical="center"/>
    </xf>
    <xf numFmtId="38" fontId="9" fillId="0" borderId="73" xfId="1" applyFont="1" applyBorder="1">
      <alignment vertical="center"/>
    </xf>
    <xf numFmtId="38" fontId="9" fillId="0" borderId="74" xfId="1" applyFont="1" applyBorder="1">
      <alignment vertical="center"/>
    </xf>
    <xf numFmtId="38" fontId="9" fillId="0" borderId="75" xfId="1" applyFont="1" applyBorder="1">
      <alignment vertical="center"/>
    </xf>
    <xf numFmtId="0" fontId="9" fillId="0" borderId="0" xfId="0" applyFont="1" applyAlignment="1">
      <alignment horizontal="left" vertical="top"/>
    </xf>
    <xf numFmtId="38" fontId="8" fillId="0" borderId="11" xfId="1" applyFont="1" applyFill="1" applyBorder="1" applyAlignment="1">
      <alignment horizontal="right" vertical="center"/>
    </xf>
    <xf numFmtId="38" fontId="8" fillId="0" borderId="12" xfId="1" applyFont="1" applyFill="1" applyBorder="1" applyAlignment="1">
      <alignment horizontal="right" vertical="center"/>
    </xf>
    <xf numFmtId="38" fontId="8" fillId="0" borderId="63" xfId="1" applyFont="1" applyFill="1" applyBorder="1" applyAlignment="1">
      <alignment horizontal="right" vertical="center"/>
    </xf>
    <xf numFmtId="38" fontId="8" fillId="0" borderId="68" xfId="1" applyFont="1" applyFill="1" applyBorder="1" applyAlignment="1">
      <alignment horizontal="right" vertical="center"/>
    </xf>
    <xf numFmtId="38" fontId="8" fillId="0" borderId="5" xfId="1" applyFont="1" applyFill="1" applyBorder="1" applyAlignment="1">
      <alignment horizontal="right" vertical="center"/>
    </xf>
    <xf numFmtId="38" fontId="8" fillId="0" borderId="6" xfId="1" applyFont="1" applyFill="1" applyBorder="1" applyAlignment="1">
      <alignment horizontal="right" vertical="center"/>
    </xf>
    <xf numFmtId="0" fontId="14" fillId="0" borderId="66" xfId="0" applyFont="1" applyBorder="1" applyAlignment="1">
      <alignment horizontal="left" vertical="center" wrapText="1"/>
    </xf>
    <xf numFmtId="0" fontId="14" fillId="0" borderId="50" xfId="0" applyFont="1" applyBorder="1" applyAlignment="1">
      <alignment horizontal="left" vertical="center" wrapText="1"/>
    </xf>
    <xf numFmtId="0" fontId="14" fillId="0" borderId="67" xfId="0" applyFont="1" applyBorder="1" applyAlignment="1">
      <alignment horizontal="left" vertical="center" wrapText="1"/>
    </xf>
    <xf numFmtId="0" fontId="14" fillId="0" borderId="66" xfId="0" applyFont="1" applyBorder="1" applyAlignment="1">
      <alignment horizontal="center" vertical="center"/>
    </xf>
    <xf numFmtId="0" fontId="14" fillId="0" borderId="50" xfId="0" applyFont="1" applyBorder="1" applyAlignment="1">
      <alignment horizontal="center" vertical="center"/>
    </xf>
    <xf numFmtId="0" fontId="14" fillId="0" borderId="67" xfId="0" applyFont="1" applyBorder="1" applyAlignment="1">
      <alignment horizontal="center" vertical="center"/>
    </xf>
    <xf numFmtId="0" fontId="8" fillId="0" borderId="66" xfId="0" applyFont="1" applyBorder="1" applyAlignment="1">
      <alignment horizontal="center" vertical="center"/>
    </xf>
    <xf numFmtId="0" fontId="8" fillId="0" borderId="50" xfId="0" applyFont="1" applyBorder="1" applyAlignment="1">
      <alignment horizontal="center" vertical="center"/>
    </xf>
    <xf numFmtId="0" fontId="8" fillId="0" borderId="67" xfId="0" applyFont="1" applyBorder="1" applyAlignment="1">
      <alignment horizontal="center" vertical="center"/>
    </xf>
    <xf numFmtId="38" fontId="8" fillId="0" borderId="66" xfId="1" applyFont="1" applyBorder="1" applyAlignment="1" applyProtection="1">
      <alignment horizontal="center" vertical="center" shrinkToFit="1"/>
    </xf>
    <xf numFmtId="38" fontId="8" fillId="0" borderId="50" xfId="1" applyFont="1" applyBorder="1" applyAlignment="1" applyProtection="1">
      <alignment horizontal="center" vertical="center" shrinkToFit="1"/>
    </xf>
    <xf numFmtId="38" fontId="8" fillId="0" borderId="67" xfId="1" applyFont="1" applyBorder="1" applyAlignment="1" applyProtection="1">
      <alignment horizontal="center" vertical="center" shrinkToFit="1"/>
    </xf>
    <xf numFmtId="38" fontId="8" fillId="0" borderId="65" xfId="1" applyFont="1" applyBorder="1" applyAlignment="1" applyProtection="1">
      <alignment horizontal="center" vertical="center" shrinkToFit="1"/>
    </xf>
    <xf numFmtId="0" fontId="14" fillId="0" borderId="10" xfId="0" applyFont="1" applyBorder="1" applyAlignment="1">
      <alignment horizontal="left" vertical="center" wrapText="1"/>
    </xf>
    <xf numFmtId="38" fontId="8" fillId="0" borderId="11" xfId="1" applyFont="1" applyBorder="1" applyAlignment="1" applyProtection="1">
      <alignment horizontal="center" vertical="center" shrinkToFit="1"/>
    </xf>
    <xf numFmtId="38" fontId="8" fillId="0" borderId="12" xfId="1" applyFont="1" applyBorder="1" applyAlignment="1" applyProtection="1">
      <alignment horizontal="center" vertical="center" shrinkToFit="1"/>
    </xf>
    <xf numFmtId="38" fontId="8" fillId="0" borderId="15" xfId="1" applyFont="1" applyBorder="1" applyAlignment="1" applyProtection="1">
      <alignment horizontal="center" vertical="center" shrinkToFit="1"/>
    </xf>
    <xf numFmtId="38" fontId="8" fillId="0" borderId="68" xfId="1" applyFont="1" applyBorder="1" applyAlignment="1" applyProtection="1">
      <alignment horizontal="center" vertical="center" shrinkToFit="1"/>
    </xf>
    <xf numFmtId="38" fontId="8" fillId="0" borderId="5" xfId="1" applyFont="1" applyBorder="1" applyAlignment="1" applyProtection="1">
      <alignment horizontal="center" vertical="center" shrinkToFit="1"/>
    </xf>
    <xf numFmtId="38" fontId="8" fillId="0" borderId="69" xfId="1" applyFont="1" applyBorder="1" applyAlignment="1" applyProtection="1">
      <alignment horizontal="center" vertical="center" shrinkToFit="1"/>
    </xf>
    <xf numFmtId="38" fontId="8" fillId="0" borderId="7" xfId="1" applyFont="1" applyBorder="1" applyAlignment="1" applyProtection="1">
      <alignment horizontal="center" vertical="center" shrinkToFit="1"/>
    </xf>
    <xf numFmtId="38" fontId="8" fillId="0" borderId="8" xfId="1" applyFont="1" applyBorder="1" applyAlignment="1" applyProtection="1">
      <alignment horizontal="center" vertical="center" shrinkToFit="1"/>
    </xf>
    <xf numFmtId="38" fontId="8" fillId="0" borderId="9" xfId="1" applyFont="1" applyBorder="1" applyAlignment="1" applyProtection="1">
      <alignment horizontal="center" vertical="center" shrinkToFit="1"/>
    </xf>
    <xf numFmtId="38" fontId="8" fillId="0" borderId="10" xfId="1" applyFont="1" applyBorder="1" applyAlignment="1" applyProtection="1">
      <alignment horizontal="center" vertical="center" shrinkToFit="1"/>
    </xf>
    <xf numFmtId="0" fontId="8" fillId="5" borderId="11" xfId="0" applyFont="1" applyFill="1" applyBorder="1" applyAlignment="1">
      <alignment horizontal="right" vertical="center"/>
    </xf>
    <xf numFmtId="0" fontId="8" fillId="5" borderId="12" xfId="0" applyFont="1" applyFill="1" applyBorder="1" applyAlignment="1">
      <alignment horizontal="right" vertical="center"/>
    </xf>
    <xf numFmtId="0" fontId="8" fillId="5" borderId="15" xfId="0" applyFont="1" applyFill="1" applyBorder="1" applyAlignment="1">
      <alignment horizontal="right" vertical="center"/>
    </xf>
    <xf numFmtId="0" fontId="8" fillId="5" borderId="68" xfId="0" applyFont="1" applyFill="1" applyBorder="1" applyAlignment="1">
      <alignment horizontal="right" vertical="center"/>
    </xf>
    <xf numFmtId="0" fontId="8" fillId="5" borderId="5" xfId="0" applyFont="1" applyFill="1" applyBorder="1" applyAlignment="1">
      <alignment horizontal="right" vertical="center"/>
    </xf>
    <xf numFmtId="0" fontId="8" fillId="5" borderId="69" xfId="0" applyFont="1" applyFill="1" applyBorder="1" applyAlignment="1">
      <alignment horizontal="right" vertical="center"/>
    </xf>
    <xf numFmtId="0" fontId="4" fillId="0" borderId="61" xfId="0" applyFont="1" applyBorder="1" applyAlignment="1">
      <alignment horizontal="center" vertical="center"/>
    </xf>
    <xf numFmtId="0" fontId="4" fillId="0" borderId="64"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wrapText="1"/>
    </xf>
    <xf numFmtId="0" fontId="4" fillId="0" borderId="65" xfId="0" applyFont="1" applyBorder="1" applyAlignment="1">
      <alignment horizontal="center" vertical="center" wrapText="1"/>
    </xf>
    <xf numFmtId="0" fontId="14" fillId="0" borderId="11"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38" fontId="8" fillId="0" borderId="20" xfId="1" applyFont="1" applyFill="1" applyBorder="1" applyAlignment="1">
      <alignment horizontal="right" vertical="center"/>
    </xf>
    <xf numFmtId="38" fontId="8" fillId="0" borderId="21" xfId="1" applyFont="1" applyFill="1" applyBorder="1" applyAlignment="1">
      <alignment horizontal="right" vertical="center"/>
    </xf>
    <xf numFmtId="38" fontId="8" fillId="0" borderId="62" xfId="1" applyFont="1" applyFill="1" applyBorder="1" applyAlignment="1">
      <alignment horizontal="right" vertical="center"/>
    </xf>
    <xf numFmtId="38" fontId="8" fillId="0" borderId="20" xfId="1" applyFont="1" applyBorder="1" applyAlignment="1" applyProtection="1">
      <alignment horizontal="center" vertical="center" shrinkToFit="1"/>
    </xf>
    <xf numFmtId="38" fontId="8" fillId="0" borderId="21" xfId="1" applyFont="1" applyBorder="1" applyAlignment="1" applyProtection="1">
      <alignment horizontal="center" vertical="center" shrinkToFit="1"/>
    </xf>
    <xf numFmtId="38" fontId="8" fillId="0" borderId="24" xfId="1" applyFont="1" applyBorder="1" applyAlignment="1" applyProtection="1">
      <alignment horizontal="center" vertical="center" shrinkToFit="1"/>
    </xf>
    <xf numFmtId="0" fontId="8" fillId="5" borderId="20" xfId="0" applyFont="1" applyFill="1" applyBorder="1" applyAlignment="1">
      <alignment horizontal="right" vertical="center"/>
    </xf>
    <xf numFmtId="0" fontId="8" fillId="5" borderId="21" xfId="0" applyFont="1" applyFill="1" applyBorder="1" applyAlignment="1">
      <alignment horizontal="right" vertical="center"/>
    </xf>
    <xf numFmtId="0" fontId="8" fillId="5" borderId="24" xfId="0" applyFont="1" applyFill="1" applyBorder="1" applyAlignment="1">
      <alignment horizontal="right" vertical="center"/>
    </xf>
    <xf numFmtId="38" fontId="8" fillId="5" borderId="11" xfId="1" applyFont="1" applyFill="1" applyBorder="1" applyAlignment="1">
      <alignment horizontal="right" vertical="center"/>
    </xf>
    <xf numFmtId="38" fontId="8" fillId="5" borderId="12" xfId="1" applyFont="1" applyFill="1" applyBorder="1" applyAlignment="1">
      <alignment horizontal="right" vertical="center"/>
    </xf>
    <xf numFmtId="38" fontId="8" fillId="5" borderId="63" xfId="1" applyFont="1" applyFill="1" applyBorder="1" applyAlignment="1">
      <alignment horizontal="right" vertical="center"/>
    </xf>
    <xf numFmtId="38" fontId="8" fillId="5" borderId="20" xfId="1" applyFont="1" applyFill="1" applyBorder="1" applyAlignment="1">
      <alignment horizontal="right" vertical="center"/>
    </xf>
    <xf numFmtId="38" fontId="8" fillId="5" borderId="21" xfId="1" applyFont="1" applyFill="1" applyBorder="1" applyAlignment="1">
      <alignment horizontal="right" vertical="center"/>
    </xf>
    <xf numFmtId="38" fontId="8" fillId="5" borderId="62" xfId="1" applyFont="1" applyFill="1" applyBorder="1" applyAlignment="1">
      <alignment horizontal="right" vertical="center"/>
    </xf>
    <xf numFmtId="0" fontId="4" fillId="4" borderId="6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10" xfId="0" applyFont="1" applyFill="1" applyBorder="1" applyAlignment="1">
      <alignment horizontal="center" vertical="center" wrapText="1"/>
    </xf>
    <xf numFmtId="0" fontId="8" fillId="5" borderId="57" xfId="0" applyFont="1" applyFill="1" applyBorder="1" applyAlignment="1">
      <alignment horizontal="right" vertical="center"/>
    </xf>
    <xf numFmtId="0" fontId="8" fillId="5" borderId="2" xfId="0" applyFont="1" applyFill="1" applyBorder="1" applyAlignment="1">
      <alignment horizontal="right" vertical="center"/>
    </xf>
    <xf numFmtId="0" fontId="8" fillId="5" borderId="58" xfId="0" applyFont="1" applyFill="1" applyBorder="1" applyAlignment="1">
      <alignment horizontal="right" vertical="center"/>
    </xf>
    <xf numFmtId="38" fontId="8" fillId="5" borderId="57" xfId="1" applyFont="1" applyFill="1" applyBorder="1" applyAlignment="1">
      <alignment horizontal="right" vertical="center"/>
    </xf>
    <xf numFmtId="38" fontId="8" fillId="5" borderId="2" xfId="1" applyFont="1" applyFill="1" applyBorder="1" applyAlignment="1">
      <alignment horizontal="right" vertical="center"/>
    </xf>
    <xf numFmtId="38" fontId="8" fillId="5" borderId="3" xfId="1" applyFont="1" applyFill="1" applyBorder="1" applyAlignment="1">
      <alignment horizontal="right" vertical="center"/>
    </xf>
    <xf numFmtId="0" fontId="14" fillId="0" borderId="59" xfId="0" applyFont="1" applyBorder="1" applyAlignment="1">
      <alignment horizontal="center" vertical="center"/>
    </xf>
    <xf numFmtId="0" fontId="14" fillId="0" borderId="43" xfId="0" applyFont="1" applyBorder="1" applyAlignment="1">
      <alignment horizontal="center" vertical="center"/>
    </xf>
    <xf numFmtId="0" fontId="14" fillId="0" borderId="60" xfId="0" applyFont="1" applyBorder="1" applyAlignment="1">
      <alignment horizontal="center" vertical="center"/>
    </xf>
    <xf numFmtId="0" fontId="8" fillId="0" borderId="59" xfId="0" applyFont="1" applyBorder="1" applyAlignment="1">
      <alignment horizontal="center" vertical="center"/>
    </xf>
    <xf numFmtId="0" fontId="8" fillId="0" borderId="43" xfId="0" applyFont="1" applyBorder="1" applyAlignment="1">
      <alignment horizontal="center" vertical="center"/>
    </xf>
    <xf numFmtId="0" fontId="8" fillId="0" borderId="60" xfId="0" applyFont="1" applyBorder="1" applyAlignment="1">
      <alignment horizontal="center" vertical="center"/>
    </xf>
    <xf numFmtId="0" fontId="14" fillId="0" borderId="56" xfId="0" applyFont="1" applyBorder="1" applyAlignment="1">
      <alignment horizontal="left" vertical="center" wrapText="1"/>
    </xf>
    <xf numFmtId="38" fontId="8" fillId="0" borderId="57" xfId="1" applyFont="1" applyBorder="1" applyAlignment="1" applyProtection="1">
      <alignment horizontal="center" vertical="center" shrinkToFit="1"/>
    </xf>
    <xf numFmtId="38" fontId="8" fillId="0" borderId="2" xfId="1" applyFont="1" applyBorder="1" applyAlignment="1" applyProtection="1">
      <alignment horizontal="center" vertical="center" shrinkToFit="1"/>
    </xf>
    <xf numFmtId="38" fontId="8" fillId="0" borderId="58" xfId="1" applyFont="1" applyBorder="1" applyAlignment="1" applyProtection="1">
      <alignment horizontal="center" vertical="center" shrinkToFit="1"/>
    </xf>
    <xf numFmtId="38" fontId="8" fillId="0" borderId="59" xfId="1" applyFont="1" applyBorder="1" applyAlignment="1" applyProtection="1">
      <alignment horizontal="center" vertical="center" shrinkToFit="1"/>
    </xf>
    <xf numFmtId="38" fontId="8" fillId="0" borderId="43" xfId="1" applyFont="1" applyBorder="1" applyAlignment="1" applyProtection="1">
      <alignment horizontal="center" vertical="center" shrinkToFit="1"/>
    </xf>
    <xf numFmtId="38" fontId="8" fillId="0" borderId="60" xfId="1" applyFont="1" applyBorder="1" applyAlignment="1" applyProtection="1">
      <alignment horizontal="center" vertical="center" shrinkToFit="1"/>
    </xf>
    <xf numFmtId="38" fontId="8" fillId="0" borderId="56" xfId="1" applyFont="1" applyBorder="1" applyAlignment="1" applyProtection="1">
      <alignment horizontal="center" vertical="center" shrinkToFit="1"/>
    </xf>
    <xf numFmtId="0" fontId="4" fillId="4" borderId="55"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56" xfId="0" applyFont="1" applyFill="1" applyBorder="1" applyAlignment="1">
      <alignment horizontal="center" vertical="center" wrapText="1"/>
    </xf>
    <xf numFmtId="0" fontId="14" fillId="0" borderId="57" xfId="0" applyFont="1" applyBorder="1" applyAlignment="1">
      <alignment horizontal="left" vertical="center" wrapText="1"/>
    </xf>
    <xf numFmtId="0" fontId="14" fillId="0" borderId="2" xfId="0" applyFont="1" applyBorder="1" applyAlignment="1">
      <alignment horizontal="left" vertical="center" wrapText="1"/>
    </xf>
    <xf numFmtId="0" fontId="14" fillId="0" borderId="58" xfId="0" applyFont="1" applyBorder="1" applyAlignment="1">
      <alignment horizontal="left" vertical="center" wrapText="1"/>
    </xf>
    <xf numFmtId="0" fontId="14" fillId="0" borderId="59" xfId="0" applyFont="1" applyBorder="1" applyAlignment="1">
      <alignment horizontal="left" vertical="center" wrapText="1"/>
    </xf>
    <xf numFmtId="0" fontId="14" fillId="0" borderId="43" xfId="0" applyFont="1" applyBorder="1" applyAlignment="1">
      <alignment horizontal="left" vertical="center" wrapText="1"/>
    </xf>
    <xf numFmtId="0" fontId="14" fillId="0" borderId="60" xfId="0" applyFont="1" applyBorder="1" applyAlignment="1">
      <alignment horizontal="left" vertical="center" wrapText="1"/>
    </xf>
    <xf numFmtId="0" fontId="4" fillId="0" borderId="10" xfId="0" applyFont="1" applyBorder="1" applyAlignment="1">
      <alignment horizontal="center" vertical="center" textRotation="255"/>
    </xf>
    <xf numFmtId="0" fontId="4" fillId="0" borderId="54" xfId="0" applyFont="1" applyBorder="1" applyAlignment="1">
      <alignment horizontal="center" vertical="center" textRotation="255"/>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1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0" borderId="19" xfId="0" applyFont="1" applyBorder="1" applyAlignment="1">
      <alignment horizontal="center" vertical="center" wrapText="1"/>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3"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7" fillId="0" borderId="21" xfId="0" applyFont="1" applyBorder="1">
      <alignment vertical="center"/>
    </xf>
    <xf numFmtId="0" fontId="9" fillId="0" borderId="0" xfId="0" applyFont="1" applyAlignment="1">
      <alignment horizontal="left" vertical="center" shrinkToFit="1"/>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4" xfId="0" applyFont="1" applyBorder="1" applyAlignment="1">
      <alignment horizontal="center" vertical="center"/>
    </xf>
    <xf numFmtId="0" fontId="9" fillId="0" borderId="16" xfId="0" applyFont="1" applyBorder="1" applyAlignment="1">
      <alignment horizontal="center" vertical="center"/>
    </xf>
    <xf numFmtId="0" fontId="10" fillId="0" borderId="16"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9">
    <dxf>
      <font>
        <color theme="0"/>
      </font>
    </dxf>
    <dxf>
      <font>
        <color theme="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L196"/>
  <sheetViews>
    <sheetView tabSelected="1" view="pageBreakPreview" zoomScaleNormal="100" zoomScaleSheetLayoutView="100" workbookViewId="0"/>
  </sheetViews>
  <sheetFormatPr defaultColWidth="8.875" defaultRowHeight="13.5"/>
  <cols>
    <col min="1" max="17" width="2.125" style="1" customWidth="1"/>
    <col min="18" max="18" width="2.5" style="1" customWidth="1"/>
    <col min="19" max="63" width="2.125" style="1" customWidth="1"/>
    <col min="64" max="64" width="1.875" style="1" hidden="1" customWidth="1"/>
    <col min="65" max="131" width="1.875" style="1" customWidth="1"/>
    <col min="132" max="16384" width="8.875" style="1"/>
  </cols>
  <sheetData>
    <row r="1" spans="1:63">
      <c r="A1" s="1" t="s">
        <v>0</v>
      </c>
      <c r="AT1" s="171" t="s">
        <v>1</v>
      </c>
      <c r="AU1" s="171"/>
      <c r="AV1" s="171"/>
      <c r="AW1" s="171"/>
      <c r="AX1" s="171"/>
      <c r="AY1" s="171"/>
      <c r="AZ1" s="171"/>
      <c r="BA1" s="171"/>
      <c r="BB1" s="1" t="s">
        <v>2</v>
      </c>
      <c r="BF1" s="213" t="s">
        <v>438</v>
      </c>
      <c r="BG1" s="214"/>
      <c r="BH1" s="214"/>
      <c r="BI1" s="214"/>
      <c r="BJ1" s="214"/>
      <c r="BK1" s="215"/>
    </row>
    <row r="2" spans="1:63" ht="14.25" thickBot="1">
      <c r="AW2" s="171" t="s">
        <v>3</v>
      </c>
      <c r="AX2" s="171"/>
      <c r="AY2" s="171"/>
      <c r="AZ2" s="171"/>
      <c r="BA2" s="171"/>
      <c r="BB2" s="1" t="s">
        <v>4</v>
      </c>
      <c r="BF2" s="216"/>
      <c r="BG2" s="217"/>
      <c r="BH2" s="217"/>
      <c r="BI2" s="217"/>
      <c r="BJ2" s="217"/>
      <c r="BK2" s="218"/>
    </row>
    <row r="3" spans="1:63" ht="16.149999999999999" customHeight="1">
      <c r="D3" s="35"/>
      <c r="AR3" s="274" t="s">
        <v>69</v>
      </c>
      <c r="AS3" s="274"/>
      <c r="AT3" s="274"/>
      <c r="AU3" s="274"/>
      <c r="AV3" s="274"/>
      <c r="AW3" s="274"/>
      <c r="AX3" s="274"/>
      <c r="AY3" s="274"/>
      <c r="AZ3" s="274"/>
      <c r="BA3" s="274"/>
      <c r="BB3" s="1" t="s">
        <v>5</v>
      </c>
      <c r="BF3" s="37"/>
      <c r="BG3" s="37"/>
      <c r="BH3" s="37"/>
      <c r="BI3" s="37"/>
      <c r="BJ3" s="37"/>
      <c r="BK3" s="37"/>
    </row>
    <row r="4" spans="1:63" ht="28.5" customHeight="1">
      <c r="F4" s="275" t="s">
        <v>408</v>
      </c>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5"/>
      <c r="BD4" s="275"/>
      <c r="BE4" s="275"/>
      <c r="BF4" s="38"/>
    </row>
    <row r="5" spans="1:63" ht="9.75" customHeight="1"/>
    <row r="6" spans="1:63" ht="21" customHeight="1">
      <c r="AJ6" s="1" t="s">
        <v>6</v>
      </c>
      <c r="AO6" s="171" t="s">
        <v>7</v>
      </c>
      <c r="AP6" s="171"/>
      <c r="AQ6" s="171"/>
      <c r="AR6" s="276"/>
      <c r="AS6" s="276"/>
      <c r="AT6" s="1" t="s">
        <v>8</v>
      </c>
      <c r="AU6" s="276"/>
      <c r="AV6" s="276"/>
      <c r="AW6" s="276"/>
      <c r="AX6" s="276"/>
      <c r="AY6" s="1" t="s">
        <v>9</v>
      </c>
      <c r="AZ6" s="276"/>
      <c r="BA6" s="276"/>
      <c r="BB6" s="276"/>
      <c r="BC6" s="276"/>
      <c r="BD6" s="1" t="s">
        <v>10</v>
      </c>
    </row>
    <row r="7" spans="1:63" ht="18.600000000000001" customHeight="1">
      <c r="C7" s="3" t="s">
        <v>376</v>
      </c>
      <c r="D7" s="3"/>
      <c r="E7" s="3"/>
      <c r="F7" s="3"/>
      <c r="G7" s="3"/>
      <c r="H7" s="3"/>
      <c r="I7" s="3"/>
      <c r="J7" s="3"/>
      <c r="K7" s="3"/>
      <c r="L7" s="3"/>
      <c r="M7" s="3"/>
      <c r="N7" s="3"/>
      <c r="O7" s="3"/>
      <c r="P7" s="3"/>
      <c r="Q7" s="3"/>
      <c r="R7" s="3"/>
      <c r="S7" s="3"/>
    </row>
    <row r="8" spans="1:63" ht="9.75" customHeight="1"/>
    <row r="9" spans="1:63" ht="14.25">
      <c r="D9" s="1" t="s">
        <v>377</v>
      </c>
      <c r="E9" s="3"/>
      <c r="F9" s="3"/>
      <c r="G9" s="3"/>
      <c r="H9" s="3"/>
      <c r="I9" s="3"/>
      <c r="J9" s="3"/>
      <c r="K9" s="3"/>
      <c r="L9" s="3"/>
      <c r="M9" s="3"/>
    </row>
    <row r="10" spans="1:63" ht="14.25">
      <c r="D10" s="1" t="s">
        <v>11</v>
      </c>
      <c r="E10" s="3"/>
      <c r="F10" s="3"/>
      <c r="G10" s="3"/>
      <c r="H10" s="3"/>
      <c r="I10" s="3"/>
      <c r="J10" s="3"/>
      <c r="K10" s="3"/>
      <c r="L10" s="3"/>
      <c r="M10" s="3"/>
    </row>
    <row r="11" spans="1:63" ht="9.75" customHeight="1"/>
    <row r="12" spans="1:63" ht="12.75" customHeight="1">
      <c r="A12" s="1" t="s">
        <v>12</v>
      </c>
      <c r="D12" s="39"/>
    </row>
    <row r="13" spans="1:63" ht="12.75" customHeight="1">
      <c r="A13" s="1" t="s">
        <v>13</v>
      </c>
      <c r="D13" s="39"/>
      <c r="AB13" s="36"/>
    </row>
    <row r="14" spans="1:63" ht="13.5" customHeight="1">
      <c r="A14" s="1" t="s">
        <v>14</v>
      </c>
      <c r="D14" s="39"/>
    </row>
    <row r="15" spans="1:63" ht="13.5" customHeight="1">
      <c r="A15" s="1" t="s">
        <v>15</v>
      </c>
      <c r="D15" s="39"/>
      <c r="Y15" s="40"/>
    </row>
    <row r="16" spans="1:63" ht="7.9" customHeight="1">
      <c r="BG16" s="2"/>
    </row>
    <row r="17" spans="3:64" ht="17.25">
      <c r="C17" s="41" t="s">
        <v>16</v>
      </c>
      <c r="BL17" s="1" t="s">
        <v>17</v>
      </c>
    </row>
    <row r="18" spans="3:64" ht="20.45" customHeight="1">
      <c r="J18" s="42"/>
      <c r="K18" s="42"/>
      <c r="L18" s="239"/>
      <c r="M18" s="240"/>
      <c r="N18" s="241"/>
      <c r="P18" s="3" t="s">
        <v>18</v>
      </c>
      <c r="V18" s="40"/>
      <c r="Y18" s="42"/>
      <c r="Z18" s="42"/>
      <c r="AB18" s="239"/>
      <c r="AC18" s="240"/>
      <c r="AD18" s="241"/>
      <c r="AF18" s="3" t="s">
        <v>19</v>
      </c>
      <c r="AR18" s="255"/>
      <c r="AS18" s="256"/>
      <c r="AT18" s="257"/>
      <c r="AV18" s="3" t="s">
        <v>20</v>
      </c>
    </row>
    <row r="19" spans="3:64" ht="7.5" customHeight="1"/>
    <row r="20" spans="3:64" ht="6.75" customHeight="1">
      <c r="D20" s="258" t="s">
        <v>21</v>
      </c>
      <c r="E20" s="258"/>
      <c r="F20" s="258"/>
      <c r="G20" s="258"/>
      <c r="H20" s="258"/>
      <c r="I20" s="258"/>
      <c r="J20" s="258"/>
      <c r="K20" s="258"/>
      <c r="L20" s="258"/>
      <c r="M20" s="259">
        <v>7</v>
      </c>
      <c r="N20" s="260"/>
      <c r="O20" s="261"/>
      <c r="P20" s="268">
        <v>0</v>
      </c>
      <c r="Q20" s="260"/>
      <c r="R20" s="261"/>
      <c r="S20" s="268"/>
      <c r="T20" s="260"/>
      <c r="U20" s="261"/>
      <c r="V20" s="268"/>
      <c r="W20" s="260"/>
      <c r="X20" s="261"/>
      <c r="Y20" s="268"/>
      <c r="Z20" s="260"/>
      <c r="AA20" s="261"/>
      <c r="AB20" s="268"/>
      <c r="AC20" s="260"/>
      <c r="AD20" s="271"/>
      <c r="AE20" s="43"/>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5"/>
    </row>
    <row r="21" spans="3:64" ht="18" customHeight="1">
      <c r="D21" s="258"/>
      <c r="E21" s="258"/>
      <c r="F21" s="258"/>
      <c r="G21" s="258"/>
      <c r="H21" s="258"/>
      <c r="I21" s="258"/>
      <c r="J21" s="258"/>
      <c r="K21" s="258"/>
      <c r="L21" s="258"/>
      <c r="M21" s="262"/>
      <c r="N21" s="263"/>
      <c r="O21" s="264"/>
      <c r="P21" s="269"/>
      <c r="Q21" s="263"/>
      <c r="R21" s="264"/>
      <c r="S21" s="269"/>
      <c r="T21" s="263"/>
      <c r="U21" s="264"/>
      <c r="V21" s="269"/>
      <c r="W21" s="263"/>
      <c r="X21" s="264"/>
      <c r="Y21" s="269"/>
      <c r="Z21" s="263"/>
      <c r="AA21" s="264"/>
      <c r="AB21" s="269"/>
      <c r="AC21" s="263"/>
      <c r="AD21" s="272"/>
      <c r="AE21" s="47"/>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9"/>
    </row>
    <row r="22" spans="3:64" ht="6.75" customHeight="1">
      <c r="D22" s="258"/>
      <c r="E22" s="258"/>
      <c r="F22" s="258"/>
      <c r="G22" s="258"/>
      <c r="H22" s="258"/>
      <c r="I22" s="258"/>
      <c r="J22" s="258"/>
      <c r="K22" s="258"/>
      <c r="L22" s="258"/>
      <c r="M22" s="265"/>
      <c r="N22" s="266"/>
      <c r="O22" s="267"/>
      <c r="P22" s="270"/>
      <c r="Q22" s="266"/>
      <c r="R22" s="267"/>
      <c r="S22" s="270"/>
      <c r="T22" s="266"/>
      <c r="U22" s="267"/>
      <c r="V22" s="270"/>
      <c r="W22" s="266"/>
      <c r="X22" s="267"/>
      <c r="Y22" s="270"/>
      <c r="Z22" s="266"/>
      <c r="AA22" s="267"/>
      <c r="AB22" s="270"/>
      <c r="AC22" s="266"/>
      <c r="AD22" s="273"/>
      <c r="AE22" s="50"/>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2"/>
    </row>
    <row r="23" spans="3:64" ht="7.5" customHeight="1">
      <c r="D23" s="4"/>
      <c r="L23" s="5"/>
      <c r="M23" s="4"/>
      <c r="BG23" s="5"/>
    </row>
    <row r="24" spans="3:64" ht="22.9" customHeight="1">
      <c r="D24" s="4"/>
      <c r="E24" s="249" t="s">
        <v>22</v>
      </c>
      <c r="F24" s="249"/>
      <c r="G24" s="249"/>
      <c r="H24" s="249"/>
      <c r="I24" s="249"/>
      <c r="J24" s="249"/>
      <c r="K24" s="249"/>
      <c r="L24" s="5"/>
      <c r="M24" s="4"/>
      <c r="O24" s="1" t="s">
        <v>23</v>
      </c>
      <c r="Q24" s="242"/>
      <c r="R24" s="242"/>
      <c r="S24" s="242"/>
      <c r="T24" s="242"/>
      <c r="U24" s="242"/>
      <c r="V24" s="242"/>
      <c r="W24" s="171" t="s">
        <v>24</v>
      </c>
      <c r="X24" s="171"/>
      <c r="Y24" s="242"/>
      <c r="Z24" s="242"/>
      <c r="AA24" s="242"/>
      <c r="AB24" s="242"/>
      <c r="AC24" s="242"/>
      <c r="AD24" s="242"/>
      <c r="AE24" s="242"/>
      <c r="AF24" s="242"/>
      <c r="AI24" s="39" t="s">
        <v>25</v>
      </c>
      <c r="BG24" s="5"/>
    </row>
    <row r="25" spans="3:64" ht="7.5" customHeight="1">
      <c r="D25" s="4"/>
      <c r="E25" s="249"/>
      <c r="F25" s="249"/>
      <c r="G25" s="249"/>
      <c r="H25" s="249"/>
      <c r="I25" s="249"/>
      <c r="J25" s="249"/>
      <c r="K25" s="249"/>
      <c r="L25" s="5"/>
      <c r="M25" s="4"/>
      <c r="BG25" s="5"/>
    </row>
    <row r="26" spans="3:64" ht="37.9" customHeight="1">
      <c r="D26" s="4"/>
      <c r="E26" s="249"/>
      <c r="F26" s="249"/>
      <c r="G26" s="249"/>
      <c r="H26" s="249"/>
      <c r="I26" s="249"/>
      <c r="J26" s="249"/>
      <c r="K26" s="249"/>
      <c r="L26" s="5"/>
      <c r="M26" s="4"/>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5"/>
    </row>
    <row r="27" spans="3:64" ht="10.5" customHeight="1">
      <c r="D27" s="4"/>
      <c r="E27" s="249"/>
      <c r="F27" s="249"/>
      <c r="G27" s="249"/>
      <c r="H27" s="249"/>
      <c r="I27" s="249"/>
      <c r="J27" s="249"/>
      <c r="K27" s="249"/>
      <c r="L27" s="5"/>
      <c r="M27" s="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
    </row>
    <row r="28" spans="3:64" ht="12.75" customHeight="1">
      <c r="D28" s="6"/>
      <c r="E28" s="7"/>
      <c r="F28" s="7"/>
      <c r="G28" s="7"/>
      <c r="H28" s="7"/>
      <c r="I28" s="7"/>
      <c r="J28" s="7"/>
      <c r="K28" s="7"/>
      <c r="L28" s="8"/>
      <c r="M28" s="6"/>
      <c r="N28" s="7"/>
      <c r="O28" s="55" t="s">
        <v>26</v>
      </c>
      <c r="P28" s="56"/>
      <c r="Q28" s="7"/>
      <c r="R28" s="7"/>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7"/>
      <c r="AV28" s="7"/>
      <c r="AW28" s="7"/>
      <c r="AX28" s="7"/>
      <c r="AY28" s="57"/>
      <c r="AZ28" s="57"/>
      <c r="BA28" s="57"/>
      <c r="BB28" s="57"/>
      <c r="BC28" s="57"/>
      <c r="BD28" s="57"/>
      <c r="BE28" s="57"/>
      <c r="BF28" s="7"/>
      <c r="BG28" s="8"/>
    </row>
    <row r="29" spans="3:64" ht="12.75" customHeight="1">
      <c r="D29" s="4"/>
      <c r="E29" s="249" t="s">
        <v>27</v>
      </c>
      <c r="F29" s="249"/>
      <c r="G29" s="249"/>
      <c r="H29" s="249"/>
      <c r="I29" s="249"/>
      <c r="J29" s="249"/>
      <c r="K29" s="249"/>
      <c r="L29" s="5"/>
      <c r="M29" s="9"/>
      <c r="N29" s="10"/>
      <c r="O29" s="10"/>
      <c r="P29" s="10"/>
      <c r="Q29" s="10"/>
      <c r="R29" s="10"/>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10"/>
      <c r="AV29" s="10"/>
      <c r="AW29" s="10"/>
      <c r="AX29" s="10"/>
      <c r="AY29" s="58"/>
      <c r="AZ29" s="58"/>
      <c r="BA29" s="58"/>
      <c r="BB29" s="58"/>
      <c r="BC29" s="58"/>
      <c r="BD29" s="58"/>
      <c r="BE29" s="58"/>
      <c r="BF29" s="10"/>
      <c r="BG29" s="11"/>
    </row>
    <row r="30" spans="3:64" ht="35.450000000000003" customHeight="1">
      <c r="D30" s="4"/>
      <c r="E30" s="249"/>
      <c r="F30" s="249"/>
      <c r="G30" s="249"/>
      <c r="H30" s="249"/>
      <c r="I30" s="249"/>
      <c r="J30" s="249"/>
      <c r="K30" s="249"/>
      <c r="L30" s="5"/>
      <c r="M30" s="4"/>
      <c r="S30" s="253"/>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W30" s="10"/>
      <c r="AY30" s="12"/>
      <c r="AZ30" s="12"/>
      <c r="BA30" s="12"/>
      <c r="BB30" s="12"/>
      <c r="BC30" s="12"/>
      <c r="BD30" s="12"/>
      <c r="BE30" s="12"/>
      <c r="BG30" s="5"/>
    </row>
    <row r="31" spans="3:64">
      <c r="D31" s="6"/>
      <c r="E31" s="7"/>
      <c r="F31" s="7"/>
      <c r="G31" s="7"/>
      <c r="H31" s="7"/>
      <c r="I31" s="7"/>
      <c r="J31" s="7"/>
      <c r="K31" s="7"/>
      <c r="L31" s="8"/>
      <c r="M31" s="6"/>
      <c r="N31" s="7"/>
      <c r="O31" s="55" t="s">
        <v>28</v>
      </c>
      <c r="P31" s="7"/>
      <c r="Q31" s="7"/>
      <c r="R31" s="7"/>
      <c r="S31" s="7"/>
      <c r="T31" s="7"/>
      <c r="U31" s="7"/>
      <c r="V31" s="7"/>
      <c r="W31" s="7"/>
      <c r="X31" s="7"/>
      <c r="Y31" s="7"/>
      <c r="Z31" s="7"/>
      <c r="AA31" s="7"/>
      <c r="AB31" s="7"/>
      <c r="AC31" s="7"/>
      <c r="AD31" s="7"/>
      <c r="AE31" s="7"/>
      <c r="AF31" s="7"/>
      <c r="AG31" s="7"/>
      <c r="AH31" s="7"/>
      <c r="AI31" s="8"/>
      <c r="AJ31" s="7"/>
      <c r="AK31" s="7"/>
      <c r="AL31" s="55" t="s">
        <v>29</v>
      </c>
      <c r="AM31" s="7"/>
      <c r="AN31" s="7"/>
      <c r="AO31" s="7"/>
      <c r="AP31" s="7"/>
      <c r="AQ31" s="7"/>
      <c r="AR31" s="55" t="s">
        <v>30</v>
      </c>
      <c r="AS31" s="7"/>
      <c r="AT31" s="7"/>
      <c r="AU31" s="7"/>
      <c r="AV31" s="7"/>
      <c r="AW31" s="7"/>
      <c r="AX31" s="7"/>
      <c r="AY31" s="7"/>
      <c r="AZ31" s="7"/>
      <c r="BA31" s="7"/>
      <c r="BB31" s="7"/>
      <c r="BC31" s="7"/>
      <c r="BD31" s="7"/>
      <c r="BE31" s="7"/>
      <c r="BF31" s="7"/>
      <c r="BG31" s="8"/>
    </row>
    <row r="32" spans="3:64" ht="23.45" customHeight="1">
      <c r="D32" s="4"/>
      <c r="E32" s="249" t="s">
        <v>31</v>
      </c>
      <c r="F32" s="249"/>
      <c r="G32" s="249"/>
      <c r="H32" s="249"/>
      <c r="I32" s="249"/>
      <c r="J32" s="249"/>
      <c r="K32" s="249"/>
      <c r="L32" s="5"/>
      <c r="M32" s="9"/>
      <c r="N32" s="10"/>
      <c r="O32" s="10"/>
      <c r="P32" s="246"/>
      <c r="Q32" s="246"/>
      <c r="R32" s="246"/>
      <c r="S32" s="246"/>
      <c r="T32" s="59" t="s">
        <v>24</v>
      </c>
      <c r="U32" s="246"/>
      <c r="V32" s="246"/>
      <c r="W32" s="246"/>
      <c r="X32" s="246"/>
      <c r="Y32" s="246"/>
      <c r="Z32" s="59" t="s">
        <v>24</v>
      </c>
      <c r="AA32" s="246"/>
      <c r="AB32" s="246"/>
      <c r="AC32" s="246"/>
      <c r="AD32" s="246"/>
      <c r="AE32" s="246"/>
      <c r="AF32" s="59"/>
      <c r="AG32" s="59"/>
      <c r="AH32" s="59"/>
      <c r="AI32" s="11"/>
      <c r="AJ32" s="10"/>
      <c r="AK32" s="10"/>
      <c r="AL32" s="10"/>
      <c r="AM32" s="246"/>
      <c r="AN32" s="246"/>
      <c r="AO32" s="246"/>
      <c r="AP32" s="246"/>
      <c r="AQ32" s="59" t="s">
        <v>24</v>
      </c>
      <c r="AR32" s="246"/>
      <c r="AS32" s="246"/>
      <c r="AT32" s="246"/>
      <c r="AU32" s="246"/>
      <c r="AV32" s="246"/>
      <c r="AW32" s="59" t="s">
        <v>24</v>
      </c>
      <c r="AX32" s="246"/>
      <c r="AY32" s="246"/>
      <c r="AZ32" s="246"/>
      <c r="BA32" s="246"/>
      <c r="BB32" s="246"/>
      <c r="BC32" s="59"/>
      <c r="BD32" s="59"/>
      <c r="BE32" s="59"/>
      <c r="BF32" s="10"/>
      <c r="BG32" s="11"/>
    </row>
    <row r="33" spans="3:59" ht="28.9" customHeight="1">
      <c r="D33" s="9"/>
      <c r="E33" s="250"/>
      <c r="F33" s="250"/>
      <c r="G33" s="250"/>
      <c r="H33" s="250"/>
      <c r="I33" s="250"/>
      <c r="J33" s="250"/>
      <c r="K33" s="250"/>
      <c r="L33" s="11"/>
      <c r="M33" s="60"/>
      <c r="N33" s="61" t="s">
        <v>32</v>
      </c>
      <c r="O33" s="62"/>
      <c r="P33" s="62"/>
      <c r="Q33" s="62"/>
      <c r="R33" s="62"/>
      <c r="S33" s="62"/>
      <c r="T33" s="63"/>
      <c r="U33" s="247"/>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62"/>
      <c r="BF33" s="62"/>
      <c r="BG33" s="64"/>
    </row>
    <row r="35" spans="3:59" ht="13.5" customHeight="1">
      <c r="C35" s="65" t="s">
        <v>33</v>
      </c>
      <c r="S35" s="223"/>
      <c r="T35" s="224"/>
      <c r="U35" s="225"/>
      <c r="W35" s="191" t="s">
        <v>34</v>
      </c>
      <c r="X35" s="191"/>
      <c r="Y35" s="191"/>
      <c r="Z35" s="191"/>
      <c r="AA35" s="191"/>
      <c r="AB35" s="191"/>
      <c r="AC35" s="191"/>
      <c r="AD35" s="191"/>
      <c r="AE35" s="191"/>
      <c r="AH35" s="223"/>
      <c r="AI35" s="224"/>
      <c r="AJ35" s="225"/>
      <c r="AL35" s="191" t="s">
        <v>35</v>
      </c>
      <c r="AM35" s="191"/>
      <c r="AN35" s="191"/>
      <c r="AO35" s="191"/>
      <c r="AP35" s="191"/>
      <c r="AQ35" s="191"/>
      <c r="AR35" s="191"/>
      <c r="AS35" s="191"/>
      <c r="AT35" s="191"/>
      <c r="AU35" s="191"/>
    </row>
    <row r="36" spans="3:59" ht="10.5" customHeight="1">
      <c r="D36" s="66"/>
      <c r="S36" s="226"/>
      <c r="T36" s="227"/>
      <c r="U36" s="228"/>
      <c r="W36" s="191"/>
      <c r="X36" s="191"/>
      <c r="Y36" s="191"/>
      <c r="Z36" s="191"/>
      <c r="AA36" s="191"/>
      <c r="AB36" s="191"/>
      <c r="AC36" s="191"/>
      <c r="AD36" s="191"/>
      <c r="AE36" s="191"/>
      <c r="AH36" s="226"/>
      <c r="AI36" s="227"/>
      <c r="AJ36" s="228"/>
      <c r="AK36" s="39"/>
      <c r="AL36" s="191"/>
      <c r="AM36" s="191"/>
      <c r="AN36" s="191"/>
      <c r="AO36" s="191"/>
      <c r="AP36" s="191"/>
      <c r="AQ36" s="191"/>
      <c r="AR36" s="191"/>
      <c r="AS36" s="191"/>
      <c r="AT36" s="191"/>
      <c r="AU36" s="191"/>
    </row>
    <row r="37" spans="3:59" ht="9" customHeight="1">
      <c r="D37" s="66"/>
      <c r="AB37" s="46"/>
      <c r="AC37" s="46"/>
      <c r="AD37" s="46"/>
      <c r="AE37" s="39"/>
      <c r="AF37" s="67"/>
      <c r="AG37" s="67"/>
      <c r="AH37" s="67"/>
      <c r="AI37" s="67"/>
      <c r="AJ37" s="67"/>
      <c r="AK37" s="67"/>
      <c r="AL37" s="67"/>
      <c r="AM37" s="67"/>
      <c r="AN37" s="67"/>
      <c r="AO37" s="67"/>
      <c r="AP37" s="67"/>
      <c r="AR37" s="46"/>
      <c r="AS37" s="46"/>
      <c r="AT37" s="46"/>
      <c r="AU37" s="68"/>
      <c r="AV37" s="67"/>
      <c r="AW37" s="67"/>
      <c r="AX37" s="67"/>
      <c r="AY37" s="67"/>
      <c r="BA37" s="67"/>
      <c r="BB37" s="67"/>
      <c r="BC37" s="67"/>
      <c r="BD37" s="67"/>
      <c r="BE37" s="67"/>
      <c r="BF37" s="67"/>
      <c r="BG37" s="67"/>
    </row>
    <row r="38" spans="3:59">
      <c r="D38" s="1" t="s">
        <v>36</v>
      </c>
    </row>
    <row r="39" spans="3:59" ht="6.75" customHeight="1">
      <c r="D39" s="6"/>
      <c r="E39" s="7"/>
      <c r="F39" s="7"/>
      <c r="G39" s="7"/>
      <c r="H39" s="7"/>
      <c r="I39" s="7"/>
      <c r="J39" s="7"/>
      <c r="K39" s="7"/>
      <c r="L39" s="8"/>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8"/>
    </row>
    <row r="40" spans="3:59" ht="18.600000000000001" customHeight="1">
      <c r="D40" s="187" t="s">
        <v>378</v>
      </c>
      <c r="E40" s="194"/>
      <c r="F40" s="194"/>
      <c r="G40" s="194"/>
      <c r="H40" s="194"/>
      <c r="I40" s="194"/>
      <c r="J40" s="194"/>
      <c r="K40" s="194"/>
      <c r="L40" s="188"/>
      <c r="N40" s="1" t="s">
        <v>23</v>
      </c>
      <c r="O40" s="242"/>
      <c r="P40" s="242"/>
      <c r="Q40" s="242"/>
      <c r="R40" s="69" t="s">
        <v>24</v>
      </c>
      <c r="S40" s="242"/>
      <c r="T40" s="242"/>
      <c r="U40" s="242"/>
      <c r="V40" s="242"/>
      <c r="W40" s="242"/>
      <c r="BG40" s="5"/>
    </row>
    <row r="41" spans="3:59" ht="18.600000000000001" customHeight="1">
      <c r="D41" s="187"/>
      <c r="E41" s="194"/>
      <c r="F41" s="194"/>
      <c r="G41" s="194"/>
      <c r="H41" s="194"/>
      <c r="I41" s="194"/>
      <c r="J41" s="194"/>
      <c r="K41" s="194"/>
      <c r="L41" s="188"/>
      <c r="N41" s="1" t="s">
        <v>37</v>
      </c>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5"/>
    </row>
    <row r="42" spans="3:59" ht="6.75" customHeight="1">
      <c r="D42" s="9"/>
      <c r="E42" s="10"/>
      <c r="F42" s="10"/>
      <c r="G42" s="10"/>
      <c r="H42" s="10"/>
      <c r="I42" s="10"/>
      <c r="J42" s="10"/>
      <c r="K42" s="10"/>
      <c r="L42" s="11"/>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1"/>
    </row>
    <row r="43" spans="3:59" ht="6.75" customHeight="1">
      <c r="D43" s="6"/>
      <c r="E43" s="7"/>
      <c r="F43" s="7"/>
      <c r="G43" s="7"/>
      <c r="H43" s="7"/>
      <c r="I43" s="7"/>
      <c r="J43" s="7"/>
      <c r="K43" s="7"/>
      <c r="L43" s="8"/>
      <c r="M43" s="6"/>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8"/>
    </row>
    <row r="44" spans="3:59">
      <c r="D44" s="4"/>
      <c r="E44" s="194" t="s">
        <v>379</v>
      </c>
      <c r="F44" s="194"/>
      <c r="G44" s="194"/>
      <c r="H44" s="194"/>
      <c r="I44" s="194"/>
      <c r="J44" s="194"/>
      <c r="K44" s="194"/>
      <c r="L44" s="5"/>
      <c r="M44" s="4"/>
      <c r="O44" s="223"/>
      <c r="P44" s="224"/>
      <c r="Q44" s="225"/>
      <c r="S44" s="235" t="s">
        <v>424</v>
      </c>
      <c r="T44" s="235"/>
      <c r="U44" s="235"/>
      <c r="V44" s="235"/>
      <c r="W44" s="235"/>
      <c r="X44" s="235"/>
      <c r="Y44" s="235"/>
      <c r="Z44" s="235"/>
      <c r="AA44" s="235"/>
      <c r="AB44" s="235"/>
      <c r="AC44" s="235"/>
      <c r="AD44" s="235"/>
      <c r="AE44" s="235"/>
      <c r="AF44" s="235"/>
      <c r="AG44" s="235"/>
      <c r="AH44" s="235"/>
      <c r="AI44" s="235"/>
      <c r="AJ44" s="236"/>
      <c r="AK44" s="223"/>
      <c r="AL44" s="224"/>
      <c r="AM44" s="225"/>
      <c r="AO44" s="235" t="s">
        <v>38</v>
      </c>
      <c r="AP44" s="244"/>
      <c r="AQ44" s="244"/>
      <c r="AR44" s="244"/>
      <c r="AS44" s="244"/>
      <c r="AT44" s="244"/>
      <c r="AU44" s="244"/>
      <c r="AV44" s="244"/>
      <c r="AW44" s="244"/>
      <c r="AX44" s="244"/>
      <c r="AY44" s="244"/>
      <c r="AZ44" s="244"/>
      <c r="BA44" s="244"/>
      <c r="BB44" s="244"/>
      <c r="BC44" s="244"/>
      <c r="BD44" s="244"/>
      <c r="BE44" s="244"/>
      <c r="BF44" s="244"/>
      <c r="BG44" s="245"/>
    </row>
    <row r="45" spans="3:59" ht="13.5" customHeight="1">
      <c r="D45" s="4"/>
      <c r="E45" s="194"/>
      <c r="F45" s="194"/>
      <c r="G45" s="194"/>
      <c r="H45" s="194"/>
      <c r="I45" s="194"/>
      <c r="J45" s="194"/>
      <c r="K45" s="194"/>
      <c r="L45" s="71"/>
      <c r="M45" s="14"/>
      <c r="O45" s="226"/>
      <c r="P45" s="227"/>
      <c r="Q45" s="228"/>
      <c r="S45" s="235"/>
      <c r="T45" s="235"/>
      <c r="U45" s="235"/>
      <c r="V45" s="235"/>
      <c r="W45" s="235"/>
      <c r="X45" s="235"/>
      <c r="Y45" s="235"/>
      <c r="Z45" s="235"/>
      <c r="AA45" s="235"/>
      <c r="AB45" s="235"/>
      <c r="AC45" s="235"/>
      <c r="AD45" s="235"/>
      <c r="AE45" s="235"/>
      <c r="AF45" s="235"/>
      <c r="AG45" s="235"/>
      <c r="AH45" s="235"/>
      <c r="AI45" s="235"/>
      <c r="AJ45" s="236"/>
      <c r="AK45" s="226"/>
      <c r="AL45" s="227"/>
      <c r="AM45" s="228"/>
      <c r="AO45" s="244"/>
      <c r="AP45" s="244"/>
      <c r="AQ45" s="244"/>
      <c r="AR45" s="244"/>
      <c r="AS45" s="244"/>
      <c r="AT45" s="244"/>
      <c r="AU45" s="244"/>
      <c r="AV45" s="244"/>
      <c r="AW45" s="244"/>
      <c r="AX45" s="244"/>
      <c r="AY45" s="244"/>
      <c r="AZ45" s="244"/>
      <c r="BA45" s="244"/>
      <c r="BB45" s="244"/>
      <c r="BC45" s="244"/>
      <c r="BD45" s="244"/>
      <c r="BE45" s="244"/>
      <c r="BF45" s="244"/>
      <c r="BG45" s="245"/>
    </row>
    <row r="46" spans="3:59" ht="6.75" customHeight="1">
      <c r="D46" s="4"/>
      <c r="E46" s="194"/>
      <c r="F46" s="194"/>
      <c r="G46" s="194"/>
      <c r="H46" s="194"/>
      <c r="I46" s="194"/>
      <c r="J46" s="194"/>
      <c r="K46" s="194"/>
      <c r="L46" s="71"/>
      <c r="M46" s="14"/>
      <c r="BG46" s="5"/>
    </row>
    <row r="47" spans="3:59" ht="13.5" customHeight="1">
      <c r="D47" s="4"/>
      <c r="E47" s="194"/>
      <c r="F47" s="194"/>
      <c r="G47" s="194"/>
      <c r="H47" s="194"/>
      <c r="I47" s="194"/>
      <c r="J47" s="194"/>
      <c r="K47" s="194"/>
      <c r="L47" s="71"/>
      <c r="M47" s="14"/>
      <c r="O47" s="223"/>
      <c r="P47" s="224"/>
      <c r="Q47" s="225"/>
      <c r="S47" s="235" t="s">
        <v>39</v>
      </c>
      <c r="T47" s="235"/>
      <c r="U47" s="235"/>
      <c r="V47" s="235"/>
      <c r="W47" s="235"/>
      <c r="X47" s="235"/>
      <c r="Y47" s="235"/>
      <c r="Z47" s="235"/>
      <c r="AA47" s="235"/>
      <c r="AB47" s="235"/>
      <c r="AC47" s="235"/>
      <c r="AD47" s="235"/>
      <c r="AE47" s="235"/>
      <c r="AF47" s="235"/>
      <c r="AG47" s="235"/>
      <c r="AH47" s="235"/>
      <c r="AI47" s="235"/>
      <c r="AJ47" s="236"/>
      <c r="AK47" s="223"/>
      <c r="AL47" s="224"/>
      <c r="AM47" s="225"/>
      <c r="AO47" s="237" t="s">
        <v>40</v>
      </c>
      <c r="AP47" s="237"/>
      <c r="AQ47" s="237"/>
      <c r="AR47" s="237"/>
      <c r="AS47" s="237"/>
      <c r="AT47" s="237"/>
      <c r="AU47" s="237"/>
      <c r="AV47" s="237"/>
      <c r="AW47" s="237"/>
      <c r="AX47" s="237"/>
      <c r="AY47" s="237"/>
      <c r="AZ47" s="237"/>
      <c r="BA47" s="237"/>
      <c r="BB47" s="237"/>
      <c r="BC47" s="237"/>
      <c r="BD47" s="237"/>
      <c r="BE47" s="237"/>
      <c r="BF47" s="237"/>
      <c r="BG47" s="238"/>
    </row>
    <row r="48" spans="3:59">
      <c r="D48" s="4"/>
      <c r="E48" s="194"/>
      <c r="F48" s="194"/>
      <c r="G48" s="194"/>
      <c r="H48" s="194"/>
      <c r="I48" s="194"/>
      <c r="J48" s="194"/>
      <c r="K48" s="194"/>
      <c r="L48" s="29"/>
      <c r="M48" s="28"/>
      <c r="O48" s="226"/>
      <c r="P48" s="227"/>
      <c r="Q48" s="228"/>
      <c r="S48" s="235"/>
      <c r="T48" s="235"/>
      <c r="U48" s="235"/>
      <c r="V48" s="235"/>
      <c r="W48" s="235"/>
      <c r="X48" s="235"/>
      <c r="Y48" s="235"/>
      <c r="Z48" s="235"/>
      <c r="AA48" s="235"/>
      <c r="AB48" s="235"/>
      <c r="AC48" s="235"/>
      <c r="AD48" s="235"/>
      <c r="AE48" s="235"/>
      <c r="AF48" s="235"/>
      <c r="AG48" s="235"/>
      <c r="AH48" s="235"/>
      <c r="AI48" s="235"/>
      <c r="AJ48" s="236"/>
      <c r="AK48" s="226"/>
      <c r="AL48" s="227"/>
      <c r="AM48" s="228"/>
      <c r="AO48" s="237"/>
      <c r="AP48" s="237"/>
      <c r="AQ48" s="237"/>
      <c r="AR48" s="237"/>
      <c r="AS48" s="237"/>
      <c r="AT48" s="237"/>
      <c r="AU48" s="237"/>
      <c r="AV48" s="237"/>
      <c r="AW48" s="237"/>
      <c r="AX48" s="237"/>
      <c r="AY48" s="237"/>
      <c r="AZ48" s="237"/>
      <c r="BA48" s="237"/>
      <c r="BB48" s="237"/>
      <c r="BC48" s="237"/>
      <c r="BD48" s="237"/>
      <c r="BE48" s="237"/>
      <c r="BF48" s="237"/>
      <c r="BG48" s="238"/>
    </row>
    <row r="49" spans="3:59" ht="6.75" customHeight="1">
      <c r="D49" s="9"/>
      <c r="E49" s="58"/>
      <c r="F49" s="58"/>
      <c r="G49" s="58"/>
      <c r="H49" s="58"/>
      <c r="I49" s="58"/>
      <c r="J49" s="58"/>
      <c r="K49" s="58"/>
      <c r="L49" s="72"/>
      <c r="M49" s="30"/>
      <c r="N49" s="10"/>
      <c r="O49" s="34"/>
      <c r="P49" s="34"/>
      <c r="Q49" s="34"/>
      <c r="R49" s="10"/>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4"/>
      <c r="AV49" s="34"/>
      <c r="AW49" s="34"/>
      <c r="AX49" s="34"/>
      <c r="AY49" s="74"/>
      <c r="AZ49" s="73"/>
      <c r="BA49" s="73"/>
      <c r="BB49" s="73"/>
      <c r="BC49" s="73"/>
      <c r="BD49" s="73"/>
      <c r="BE49" s="73"/>
      <c r="BF49" s="75"/>
      <c r="BG49" s="11"/>
    </row>
    <row r="50" spans="3:59">
      <c r="M50" s="1" t="s">
        <v>439</v>
      </c>
    </row>
    <row r="51" spans="3:59">
      <c r="M51" s="1" t="s">
        <v>41</v>
      </c>
    </row>
    <row r="53" spans="3:59" ht="24" customHeight="1">
      <c r="C53" s="65" t="s">
        <v>42</v>
      </c>
      <c r="L53" s="239"/>
      <c r="M53" s="240"/>
      <c r="N53" s="241"/>
      <c r="P53" s="1" t="s">
        <v>380</v>
      </c>
      <c r="AB53" s="239"/>
      <c r="AC53" s="240"/>
      <c r="AD53" s="241"/>
      <c r="AE53" s="39"/>
      <c r="AF53" s="177" t="s">
        <v>43</v>
      </c>
      <c r="AG53" s="177"/>
      <c r="AH53" s="177"/>
      <c r="AI53" s="177"/>
      <c r="AJ53" s="177"/>
      <c r="AK53" s="177"/>
      <c r="AL53" s="177"/>
      <c r="AM53" s="177"/>
      <c r="AN53" s="177"/>
      <c r="AO53" s="177"/>
      <c r="AP53" s="177"/>
      <c r="AR53" s="239"/>
      <c r="AS53" s="240"/>
      <c r="AT53" s="241"/>
      <c r="AV53" s="38" t="s">
        <v>44</v>
      </c>
      <c r="AW53" s="67"/>
      <c r="AX53" s="67"/>
      <c r="AY53" s="67"/>
      <c r="AZ53" s="67"/>
      <c r="BA53" s="67"/>
      <c r="BB53" s="67"/>
      <c r="BC53" s="67"/>
      <c r="BD53" s="67"/>
      <c r="BE53" s="67"/>
      <c r="BF53" s="67"/>
      <c r="BG53" s="67"/>
    </row>
    <row r="54" spans="3:59" ht="11.25" customHeight="1"/>
    <row r="55" spans="3:59" ht="14.25">
      <c r="C55" s="65" t="s">
        <v>45</v>
      </c>
      <c r="N55" s="39"/>
    </row>
    <row r="56" spans="3:59" ht="6.75" customHeight="1">
      <c r="N56" s="39"/>
    </row>
    <row r="57" spans="3:59" ht="6" customHeight="1">
      <c r="D57" s="6"/>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8"/>
      <c r="AP57" s="7"/>
      <c r="AQ57" s="7"/>
      <c r="AR57" s="7"/>
      <c r="AS57" s="7"/>
      <c r="AT57" s="7"/>
      <c r="AU57" s="7"/>
      <c r="AV57" s="7"/>
      <c r="AW57" s="7"/>
      <c r="AX57" s="7"/>
      <c r="AY57" s="7"/>
      <c r="AZ57" s="7"/>
      <c r="BA57" s="7"/>
      <c r="BB57" s="7"/>
      <c r="BC57" s="7"/>
      <c r="BD57" s="7"/>
      <c r="BE57" s="7"/>
      <c r="BF57" s="7"/>
      <c r="BG57" s="8"/>
    </row>
    <row r="58" spans="3:59" ht="13.5" customHeight="1">
      <c r="D58" s="4"/>
      <c r="E58" s="231" t="s">
        <v>425</v>
      </c>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5"/>
      <c r="AQ58" s="171" t="s">
        <v>381</v>
      </c>
      <c r="AR58" s="171"/>
      <c r="AS58" s="171"/>
      <c r="AT58" s="171"/>
      <c r="AU58" s="171"/>
      <c r="AV58" s="171"/>
      <c r="AW58" s="171"/>
      <c r="AX58" s="171"/>
      <c r="AY58" s="171"/>
      <c r="AZ58" s="171"/>
      <c r="BA58" s="171"/>
      <c r="BB58" s="171"/>
      <c r="BC58" s="171"/>
      <c r="BD58" s="171"/>
      <c r="BE58" s="171"/>
      <c r="BF58" s="77"/>
      <c r="BG58" s="5"/>
    </row>
    <row r="59" spans="3:59" ht="13.5" customHeight="1">
      <c r="D59" s="4"/>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5"/>
      <c r="AQ59" s="171"/>
      <c r="AR59" s="171"/>
      <c r="AS59" s="171"/>
      <c r="AT59" s="171"/>
      <c r="AU59" s="171"/>
      <c r="AV59" s="171"/>
      <c r="AW59" s="171"/>
      <c r="AX59" s="171"/>
      <c r="AY59" s="171"/>
      <c r="AZ59" s="171"/>
      <c r="BA59" s="171"/>
      <c r="BB59" s="171"/>
      <c r="BC59" s="171"/>
      <c r="BD59" s="171"/>
      <c r="BE59" s="171"/>
      <c r="BF59" s="77"/>
      <c r="BG59" s="5"/>
    </row>
    <row r="60" spans="3:59" ht="6" customHeight="1">
      <c r="D60" s="4"/>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1"/>
      <c r="AP60" s="10"/>
      <c r="AQ60" s="10"/>
      <c r="AR60" s="10"/>
      <c r="AS60" s="10"/>
      <c r="AT60" s="10"/>
      <c r="AU60" s="10"/>
      <c r="AV60" s="10"/>
      <c r="AW60" s="10"/>
      <c r="AX60" s="10"/>
      <c r="AY60" s="10"/>
      <c r="AZ60" s="10"/>
      <c r="BA60" s="10"/>
      <c r="BB60" s="10"/>
      <c r="BC60" s="10"/>
      <c r="BD60" s="10"/>
      <c r="BE60" s="10"/>
      <c r="BF60" s="10"/>
      <c r="BG60" s="11"/>
    </row>
    <row r="61" spans="3:59" ht="7.5" customHeight="1">
      <c r="D61" s="6"/>
      <c r="E61" s="232" t="s">
        <v>46</v>
      </c>
      <c r="F61" s="232"/>
      <c r="G61" s="8"/>
      <c r="H61" s="7"/>
      <c r="I61" s="7"/>
      <c r="J61" s="7"/>
      <c r="K61" s="8"/>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8"/>
      <c r="AP61" s="7"/>
      <c r="AQ61" s="7"/>
      <c r="AR61" s="7"/>
      <c r="AS61" s="7"/>
      <c r="AT61" s="7"/>
      <c r="AU61" s="7"/>
      <c r="AV61" s="7"/>
      <c r="AW61" s="7"/>
      <c r="AX61" s="7"/>
      <c r="AY61" s="7"/>
      <c r="AZ61" s="7"/>
      <c r="BA61" s="7"/>
      <c r="BB61" s="7"/>
      <c r="BC61" s="7"/>
      <c r="BD61" s="7"/>
      <c r="BE61" s="7"/>
      <c r="BF61" s="7"/>
      <c r="BG61" s="8"/>
    </row>
    <row r="62" spans="3:59">
      <c r="D62" s="4"/>
      <c r="E62" s="233"/>
      <c r="F62" s="233"/>
      <c r="G62" s="5"/>
      <c r="I62" s="222" t="s">
        <v>47</v>
      </c>
      <c r="J62" s="222"/>
      <c r="K62" s="5"/>
      <c r="M62" s="223"/>
      <c r="N62" s="224"/>
      <c r="O62" s="225"/>
      <c r="Q62" s="229" t="s">
        <v>48</v>
      </c>
      <c r="R62" s="229"/>
      <c r="S62" s="229"/>
      <c r="T62" s="229"/>
      <c r="U62" s="229"/>
      <c r="V62" s="229"/>
      <c r="W62" s="229"/>
      <c r="X62" s="229"/>
      <c r="Y62" s="229"/>
      <c r="Z62" s="229"/>
      <c r="AA62" s="229"/>
      <c r="AB62" s="229"/>
      <c r="AC62" s="229"/>
      <c r="AD62" s="229"/>
      <c r="AE62" s="229"/>
      <c r="AF62" s="229"/>
      <c r="AG62" s="229"/>
      <c r="AH62" s="229"/>
      <c r="AI62" s="229"/>
      <c r="AJ62" s="229"/>
      <c r="AK62" s="229"/>
      <c r="AL62" s="229"/>
      <c r="AO62" s="5"/>
      <c r="AQ62" s="219"/>
      <c r="AR62" s="219"/>
      <c r="AS62" s="219"/>
      <c r="AT62" s="219"/>
      <c r="AU62" s="219"/>
      <c r="AV62" s="219"/>
      <c r="AW62" s="209" t="s">
        <v>49</v>
      </c>
      <c r="AX62" s="209"/>
      <c r="AY62" s="209">
        <v>0</v>
      </c>
      <c r="AZ62" s="209"/>
      <c r="BA62" s="209">
        <v>0</v>
      </c>
      <c r="BB62" s="209"/>
      <c r="BC62" s="209">
        <v>0</v>
      </c>
      <c r="BD62" s="209"/>
      <c r="BE62" s="209" t="s">
        <v>50</v>
      </c>
      <c r="BF62" s="209"/>
      <c r="BG62" s="5"/>
    </row>
    <row r="63" spans="3:59" ht="13.5" customHeight="1">
      <c r="D63" s="4"/>
      <c r="E63" s="233"/>
      <c r="F63" s="233"/>
      <c r="G63" s="5"/>
      <c r="I63" s="222"/>
      <c r="J63" s="222"/>
      <c r="K63" s="5"/>
      <c r="M63" s="226"/>
      <c r="N63" s="227"/>
      <c r="O63" s="228"/>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O63" s="5"/>
      <c r="AQ63" s="219"/>
      <c r="AR63" s="219"/>
      <c r="AS63" s="219"/>
      <c r="AT63" s="219"/>
      <c r="AU63" s="219"/>
      <c r="AV63" s="219"/>
      <c r="AW63" s="209"/>
      <c r="AX63" s="209"/>
      <c r="AY63" s="209"/>
      <c r="AZ63" s="209"/>
      <c r="BA63" s="209"/>
      <c r="BB63" s="209"/>
      <c r="BC63" s="209"/>
      <c r="BD63" s="209"/>
      <c r="BE63" s="209"/>
      <c r="BF63" s="209"/>
      <c r="BG63" s="5"/>
    </row>
    <row r="64" spans="3:59" ht="7.5" customHeight="1">
      <c r="D64" s="4"/>
      <c r="E64" s="233"/>
      <c r="F64" s="233"/>
      <c r="G64" s="5"/>
      <c r="H64" s="10"/>
      <c r="I64" s="10"/>
      <c r="J64" s="10"/>
      <c r="K64" s="11"/>
      <c r="L64" s="10"/>
      <c r="M64" s="10"/>
      <c r="N64" s="10"/>
      <c r="O64" s="10"/>
      <c r="P64" s="10"/>
      <c r="Q64" s="81"/>
      <c r="R64" s="81"/>
      <c r="S64" s="81"/>
      <c r="T64" s="81"/>
      <c r="U64" s="81"/>
      <c r="V64" s="81"/>
      <c r="W64" s="81"/>
      <c r="X64" s="81"/>
      <c r="Y64" s="81"/>
      <c r="Z64" s="81"/>
      <c r="AA64" s="81"/>
      <c r="AB64" s="81"/>
      <c r="AC64" s="10"/>
      <c r="AD64" s="10"/>
      <c r="AE64" s="10"/>
      <c r="AF64" s="10"/>
      <c r="AG64" s="10"/>
      <c r="AH64" s="10"/>
      <c r="AI64" s="10"/>
      <c r="AJ64" s="10"/>
      <c r="AK64" s="10"/>
      <c r="AL64" s="10"/>
      <c r="AM64" s="10"/>
      <c r="AN64" s="10"/>
      <c r="AO64" s="11"/>
      <c r="AP64" s="10"/>
      <c r="AQ64" s="82"/>
      <c r="AR64" s="82"/>
      <c r="AS64" s="82"/>
      <c r="AT64" s="82"/>
      <c r="AU64" s="82"/>
      <c r="AV64" s="82"/>
      <c r="AW64" s="82"/>
      <c r="AX64" s="82"/>
      <c r="AY64" s="82"/>
      <c r="AZ64" s="82"/>
      <c r="BA64" s="82"/>
      <c r="BB64" s="82"/>
      <c r="BC64" s="82"/>
      <c r="BD64" s="82"/>
      <c r="BE64" s="82"/>
      <c r="BF64" s="82"/>
      <c r="BG64" s="11"/>
    </row>
    <row r="65" spans="4:59" ht="7.5" customHeight="1">
      <c r="D65" s="4"/>
      <c r="E65" s="233"/>
      <c r="F65" s="233"/>
      <c r="G65" s="5"/>
      <c r="H65" s="7"/>
      <c r="I65" s="7"/>
      <c r="J65" s="7"/>
      <c r="K65" s="8"/>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8"/>
      <c r="AP65" s="7"/>
      <c r="AQ65" s="7"/>
      <c r="AR65" s="7"/>
      <c r="AS65" s="7"/>
      <c r="AT65" s="7"/>
      <c r="AU65" s="7"/>
      <c r="AV65" s="7"/>
      <c r="AW65" s="7"/>
      <c r="AX65" s="7"/>
      <c r="AY65" s="7"/>
      <c r="AZ65" s="7"/>
      <c r="BA65" s="7"/>
      <c r="BB65" s="7"/>
      <c r="BC65" s="7"/>
      <c r="BD65" s="7"/>
      <c r="BE65" s="7"/>
      <c r="BF65" s="7"/>
      <c r="BG65" s="8"/>
    </row>
    <row r="66" spans="4:59" ht="13.5" customHeight="1">
      <c r="D66" s="4"/>
      <c r="E66" s="233"/>
      <c r="F66" s="233"/>
      <c r="G66" s="5"/>
      <c r="I66" s="222" t="s">
        <v>51</v>
      </c>
      <c r="J66" s="222"/>
      <c r="K66" s="5"/>
      <c r="M66" s="223"/>
      <c r="N66" s="224"/>
      <c r="O66" s="225"/>
      <c r="Q66" s="229" t="s">
        <v>52</v>
      </c>
      <c r="R66" s="229"/>
      <c r="S66" s="229"/>
      <c r="T66" s="229"/>
      <c r="U66" s="229"/>
      <c r="V66" s="229"/>
      <c r="W66" s="229"/>
      <c r="X66" s="229"/>
      <c r="Y66" s="229"/>
      <c r="Z66" s="229"/>
      <c r="AA66" s="229"/>
      <c r="AB66" s="229"/>
      <c r="AC66" s="15"/>
      <c r="AD66" s="15"/>
      <c r="AF66" s="83"/>
      <c r="AO66" s="5"/>
      <c r="AQ66" s="219"/>
      <c r="AR66" s="219"/>
      <c r="AS66" s="219"/>
      <c r="AT66" s="219"/>
      <c r="AU66" s="219"/>
      <c r="AV66" s="219"/>
      <c r="AW66" s="209" t="s">
        <v>49</v>
      </c>
      <c r="AX66" s="209"/>
      <c r="AY66" s="209">
        <v>0</v>
      </c>
      <c r="AZ66" s="209"/>
      <c r="BA66" s="209">
        <v>0</v>
      </c>
      <c r="BB66" s="209"/>
      <c r="BC66" s="209">
        <v>0</v>
      </c>
      <c r="BD66" s="209"/>
      <c r="BE66" s="209" t="s">
        <v>50</v>
      </c>
      <c r="BF66" s="209"/>
      <c r="BG66" s="5"/>
    </row>
    <row r="67" spans="4:59" ht="13.5" customHeight="1">
      <c r="D67" s="4"/>
      <c r="E67" s="233"/>
      <c r="F67" s="233"/>
      <c r="G67" s="5"/>
      <c r="I67" s="222"/>
      <c r="J67" s="222"/>
      <c r="K67" s="5"/>
      <c r="M67" s="226"/>
      <c r="N67" s="227"/>
      <c r="O67" s="228"/>
      <c r="Q67" s="229"/>
      <c r="R67" s="229"/>
      <c r="S67" s="229"/>
      <c r="T67" s="229"/>
      <c r="U67" s="229"/>
      <c r="V67" s="229"/>
      <c r="W67" s="229"/>
      <c r="X67" s="229"/>
      <c r="Y67" s="229"/>
      <c r="Z67" s="229"/>
      <c r="AA67" s="229"/>
      <c r="AB67" s="229"/>
      <c r="AC67" s="15"/>
      <c r="AD67" s="15"/>
      <c r="AO67" s="5"/>
      <c r="AQ67" s="219"/>
      <c r="AR67" s="219"/>
      <c r="AS67" s="219"/>
      <c r="AT67" s="219"/>
      <c r="AU67" s="219"/>
      <c r="AV67" s="219"/>
      <c r="AW67" s="209"/>
      <c r="AX67" s="209"/>
      <c r="AY67" s="209"/>
      <c r="AZ67" s="209"/>
      <c r="BA67" s="209"/>
      <c r="BB67" s="209"/>
      <c r="BC67" s="209"/>
      <c r="BD67" s="209"/>
      <c r="BE67" s="209"/>
      <c r="BF67" s="209"/>
      <c r="BG67" s="5"/>
    </row>
    <row r="68" spans="4:59" ht="7.5" customHeight="1">
      <c r="D68" s="4"/>
      <c r="E68" s="233"/>
      <c r="F68" s="233"/>
      <c r="G68" s="5"/>
      <c r="H68" s="10"/>
      <c r="I68" s="10"/>
      <c r="J68" s="10"/>
      <c r="K68" s="11"/>
      <c r="L68" s="10"/>
      <c r="M68" s="10"/>
      <c r="N68" s="10"/>
      <c r="O68" s="10"/>
      <c r="P68" s="10"/>
      <c r="Q68" s="81"/>
      <c r="R68" s="81"/>
      <c r="S68" s="81"/>
      <c r="T68" s="81"/>
      <c r="U68" s="81"/>
      <c r="V68" s="81"/>
      <c r="W68" s="81"/>
      <c r="X68" s="81"/>
      <c r="Y68" s="81"/>
      <c r="Z68" s="81"/>
      <c r="AA68" s="81"/>
      <c r="AB68" s="81"/>
      <c r="AC68" s="10"/>
      <c r="AD68" s="10"/>
      <c r="AE68" s="10"/>
      <c r="AF68" s="10"/>
      <c r="AG68" s="10"/>
      <c r="AH68" s="10"/>
      <c r="AI68" s="10"/>
      <c r="AJ68" s="10"/>
      <c r="AK68" s="10"/>
      <c r="AL68" s="10"/>
      <c r="AM68" s="10"/>
      <c r="AN68" s="10"/>
      <c r="AO68" s="11"/>
      <c r="AP68" s="10"/>
      <c r="AQ68" s="82"/>
      <c r="AR68" s="82"/>
      <c r="AS68" s="82"/>
      <c r="AT68" s="82"/>
      <c r="AU68" s="82"/>
      <c r="AV68" s="82"/>
      <c r="AW68" s="82"/>
      <c r="AX68" s="82"/>
      <c r="AY68" s="82"/>
      <c r="AZ68" s="82"/>
      <c r="BA68" s="82"/>
      <c r="BB68" s="82"/>
      <c r="BC68" s="82"/>
      <c r="BD68" s="82"/>
      <c r="BE68" s="82"/>
      <c r="BF68" s="82"/>
      <c r="BG68" s="11"/>
    </row>
    <row r="69" spans="4:59" ht="7.5" customHeight="1">
      <c r="D69" s="4"/>
      <c r="E69" s="233"/>
      <c r="F69" s="233"/>
      <c r="G69" s="5"/>
      <c r="K69" s="5"/>
      <c r="Q69" s="15"/>
      <c r="R69" s="15"/>
      <c r="S69" s="15"/>
      <c r="T69" s="15"/>
      <c r="U69" s="15"/>
      <c r="V69" s="15"/>
      <c r="W69" s="15"/>
      <c r="X69" s="15"/>
      <c r="Y69" s="15"/>
      <c r="Z69" s="15"/>
      <c r="AA69" s="15"/>
      <c r="AB69" s="15"/>
      <c r="AO69" s="5"/>
      <c r="AQ69" s="84"/>
      <c r="AR69" s="84"/>
      <c r="AS69" s="84"/>
      <c r="AT69" s="84"/>
      <c r="AU69" s="84"/>
      <c r="AV69" s="84"/>
      <c r="AW69" s="84"/>
      <c r="AX69" s="84"/>
      <c r="AY69" s="84"/>
      <c r="AZ69" s="84"/>
      <c r="BA69" s="84"/>
      <c r="BB69" s="84"/>
      <c r="BC69" s="84"/>
      <c r="BD69" s="84"/>
      <c r="BE69" s="84"/>
      <c r="BF69" s="84"/>
      <c r="BG69" s="5"/>
    </row>
    <row r="70" spans="4:59" ht="13.5" customHeight="1">
      <c r="D70" s="4"/>
      <c r="E70" s="233"/>
      <c r="F70" s="233"/>
      <c r="G70" s="5"/>
      <c r="I70" s="222" t="s">
        <v>53</v>
      </c>
      <c r="J70" s="222"/>
      <c r="K70" s="5"/>
      <c r="M70" s="223"/>
      <c r="N70" s="224"/>
      <c r="O70" s="225"/>
      <c r="Q70" s="229" t="s">
        <v>54</v>
      </c>
      <c r="R70" s="229"/>
      <c r="S70" s="229"/>
      <c r="T70" s="229"/>
      <c r="U70" s="229"/>
      <c r="V70" s="229"/>
      <c r="W70" s="229"/>
      <c r="X70" s="229"/>
      <c r="AO70" s="5"/>
      <c r="AQ70" s="219"/>
      <c r="AR70" s="219"/>
      <c r="AS70" s="219"/>
      <c r="AT70" s="219"/>
      <c r="AU70" s="219"/>
      <c r="AV70" s="219"/>
      <c r="AW70" s="209" t="s">
        <v>49</v>
      </c>
      <c r="AX70" s="209"/>
      <c r="AY70" s="209">
        <v>0</v>
      </c>
      <c r="AZ70" s="209"/>
      <c r="BA70" s="209">
        <v>0</v>
      </c>
      <c r="BB70" s="209"/>
      <c r="BC70" s="209">
        <v>0</v>
      </c>
      <c r="BD70" s="209"/>
      <c r="BE70" s="209" t="s">
        <v>50</v>
      </c>
      <c r="BF70" s="209"/>
      <c r="BG70" s="5"/>
    </row>
    <row r="71" spans="4:59" ht="13.5" customHeight="1">
      <c r="D71" s="4"/>
      <c r="E71" s="233"/>
      <c r="F71" s="233"/>
      <c r="G71" s="5"/>
      <c r="I71" s="222"/>
      <c r="J71" s="222"/>
      <c r="K71" s="5"/>
      <c r="M71" s="226"/>
      <c r="N71" s="227"/>
      <c r="O71" s="228"/>
      <c r="Q71" s="229"/>
      <c r="R71" s="229"/>
      <c r="S71" s="229"/>
      <c r="T71" s="229"/>
      <c r="U71" s="229"/>
      <c r="V71" s="229"/>
      <c r="W71" s="229"/>
      <c r="X71" s="229"/>
      <c r="AO71" s="5"/>
      <c r="AQ71" s="219"/>
      <c r="AR71" s="219"/>
      <c r="AS71" s="219"/>
      <c r="AT71" s="219"/>
      <c r="AU71" s="219"/>
      <c r="AV71" s="219"/>
      <c r="AW71" s="209"/>
      <c r="AX71" s="209"/>
      <c r="AY71" s="209"/>
      <c r="AZ71" s="209"/>
      <c r="BA71" s="209"/>
      <c r="BB71" s="209"/>
      <c r="BC71" s="209"/>
      <c r="BD71" s="209"/>
      <c r="BE71" s="209"/>
      <c r="BF71" s="209"/>
      <c r="BG71" s="5"/>
    </row>
    <row r="72" spans="4:59" ht="7.5" customHeight="1">
      <c r="D72" s="4"/>
      <c r="E72" s="233"/>
      <c r="F72" s="233"/>
      <c r="G72" s="5"/>
      <c r="K72" s="5"/>
      <c r="Q72" s="15"/>
      <c r="R72" s="15"/>
      <c r="S72" s="15"/>
      <c r="T72" s="15"/>
      <c r="U72" s="15"/>
      <c r="V72" s="15"/>
      <c r="W72" s="15"/>
      <c r="X72" s="15"/>
      <c r="Y72" s="15"/>
      <c r="Z72" s="15"/>
      <c r="AA72" s="15"/>
      <c r="AB72" s="15"/>
      <c r="AO72" s="5"/>
      <c r="AQ72" s="84"/>
      <c r="AR72" s="84"/>
      <c r="AS72" s="84"/>
      <c r="AT72" s="84"/>
      <c r="AU72" s="84"/>
      <c r="AV72" s="84"/>
      <c r="AW72" s="84"/>
      <c r="AX72" s="84"/>
      <c r="AY72" s="84"/>
      <c r="AZ72" s="84"/>
      <c r="BA72" s="84"/>
      <c r="BB72" s="84"/>
      <c r="BC72" s="84"/>
      <c r="BD72" s="84"/>
      <c r="BE72" s="84"/>
      <c r="BF72" s="84"/>
      <c r="BG72" s="5"/>
    </row>
    <row r="73" spans="4:59" ht="7.5" customHeight="1">
      <c r="D73" s="4"/>
      <c r="E73" s="233"/>
      <c r="F73" s="233"/>
      <c r="G73" s="5"/>
      <c r="H73" s="6"/>
      <c r="I73" s="7"/>
      <c r="J73" s="7"/>
      <c r="K73" s="8"/>
      <c r="L73" s="7"/>
      <c r="M73" s="7"/>
      <c r="N73" s="7"/>
      <c r="O73" s="7"/>
      <c r="P73" s="7"/>
      <c r="Q73" s="85"/>
      <c r="R73" s="85"/>
      <c r="S73" s="85"/>
      <c r="T73" s="85"/>
      <c r="U73" s="85"/>
      <c r="V73" s="85"/>
      <c r="W73" s="85"/>
      <c r="X73" s="85"/>
      <c r="Y73" s="85"/>
      <c r="Z73" s="85"/>
      <c r="AA73" s="85"/>
      <c r="AB73" s="85"/>
      <c r="AC73" s="7"/>
      <c r="AD73" s="7"/>
      <c r="AE73" s="7"/>
      <c r="AF73" s="7"/>
      <c r="AG73" s="7"/>
      <c r="AH73" s="7"/>
      <c r="AI73" s="7"/>
      <c r="AJ73" s="7"/>
      <c r="AK73" s="7"/>
      <c r="AL73" s="7"/>
      <c r="AM73" s="7"/>
      <c r="AN73" s="7"/>
      <c r="AO73" s="8"/>
      <c r="AP73" s="7"/>
      <c r="AQ73" s="86"/>
      <c r="AR73" s="86"/>
      <c r="AS73" s="86"/>
      <c r="AT73" s="86"/>
      <c r="AU73" s="86"/>
      <c r="AV73" s="86"/>
      <c r="AW73" s="86"/>
      <c r="AX73" s="86"/>
      <c r="AY73" s="86"/>
      <c r="AZ73" s="86"/>
      <c r="BA73" s="86"/>
      <c r="BB73" s="86"/>
      <c r="BC73" s="86"/>
      <c r="BD73" s="86"/>
      <c r="BE73" s="86"/>
      <c r="BF73" s="86"/>
      <c r="BG73" s="8"/>
    </row>
    <row r="74" spans="4:59" ht="13.5" customHeight="1">
      <c r="D74" s="4"/>
      <c r="E74" s="233"/>
      <c r="F74" s="233"/>
      <c r="G74" s="5"/>
      <c r="H74" s="4"/>
      <c r="I74" s="222" t="s">
        <v>55</v>
      </c>
      <c r="J74" s="222"/>
      <c r="K74" s="5"/>
      <c r="M74" s="223"/>
      <c r="N74" s="224"/>
      <c r="O74" s="225"/>
      <c r="Q74" s="229" t="s">
        <v>56</v>
      </c>
      <c r="R74" s="229"/>
      <c r="S74" s="229"/>
      <c r="T74" s="229"/>
      <c r="U74" s="229"/>
      <c r="V74" s="229"/>
      <c r="W74" s="229"/>
      <c r="X74" s="229"/>
      <c r="AO74" s="5"/>
      <c r="AQ74" s="219"/>
      <c r="AR74" s="219"/>
      <c r="AS74" s="219"/>
      <c r="AT74" s="219"/>
      <c r="AU74" s="219"/>
      <c r="AV74" s="219"/>
      <c r="AW74" s="209" t="s">
        <v>49</v>
      </c>
      <c r="AX74" s="209"/>
      <c r="AY74" s="209">
        <v>0</v>
      </c>
      <c r="AZ74" s="209"/>
      <c r="BA74" s="209">
        <v>0</v>
      </c>
      <c r="BB74" s="209"/>
      <c r="BC74" s="209">
        <v>0</v>
      </c>
      <c r="BD74" s="209"/>
      <c r="BE74" s="209" t="s">
        <v>50</v>
      </c>
      <c r="BF74" s="209"/>
      <c r="BG74" s="5"/>
    </row>
    <row r="75" spans="4:59" ht="13.5" customHeight="1">
      <c r="D75" s="4"/>
      <c r="E75" s="233"/>
      <c r="F75" s="233"/>
      <c r="G75" s="5"/>
      <c r="H75" s="4"/>
      <c r="I75" s="222"/>
      <c r="J75" s="222"/>
      <c r="K75" s="5"/>
      <c r="M75" s="226"/>
      <c r="N75" s="227"/>
      <c r="O75" s="228"/>
      <c r="Q75" s="229"/>
      <c r="R75" s="229"/>
      <c r="S75" s="229"/>
      <c r="T75" s="229"/>
      <c r="U75" s="229"/>
      <c r="V75" s="229"/>
      <c r="W75" s="229"/>
      <c r="X75" s="229"/>
      <c r="AO75" s="5"/>
      <c r="AQ75" s="219"/>
      <c r="AR75" s="219"/>
      <c r="AS75" s="219"/>
      <c r="AT75" s="219"/>
      <c r="AU75" s="219"/>
      <c r="AV75" s="219"/>
      <c r="AW75" s="209"/>
      <c r="AX75" s="209"/>
      <c r="AY75" s="209"/>
      <c r="AZ75" s="209"/>
      <c r="BA75" s="209"/>
      <c r="BB75" s="209"/>
      <c r="BC75" s="209"/>
      <c r="BD75" s="209"/>
      <c r="BE75" s="209"/>
      <c r="BF75" s="209"/>
      <c r="BG75" s="5"/>
    </row>
    <row r="76" spans="4:59" ht="7.5" customHeight="1">
      <c r="D76" s="4"/>
      <c r="E76" s="233"/>
      <c r="F76" s="233"/>
      <c r="G76" s="5"/>
      <c r="K76" s="5"/>
      <c r="Q76" s="15"/>
      <c r="R76" s="15"/>
      <c r="S76" s="15"/>
      <c r="T76" s="15"/>
      <c r="U76" s="15"/>
      <c r="V76" s="15"/>
      <c r="W76" s="15"/>
      <c r="X76" s="15"/>
      <c r="Y76" s="15"/>
      <c r="Z76" s="15"/>
      <c r="AA76" s="15"/>
      <c r="AB76" s="15"/>
      <c r="AO76" s="5"/>
      <c r="AQ76" s="84"/>
      <c r="AR76" s="84"/>
      <c r="AS76" s="84"/>
      <c r="AT76" s="84"/>
      <c r="AU76" s="84"/>
      <c r="AV76" s="84"/>
      <c r="AW76" s="84"/>
      <c r="AX76" s="84"/>
      <c r="AY76" s="84"/>
      <c r="AZ76" s="84"/>
      <c r="BA76" s="84"/>
      <c r="BB76" s="84"/>
      <c r="BC76" s="84"/>
      <c r="BD76" s="84"/>
      <c r="BE76" s="84"/>
      <c r="BF76" s="84"/>
      <c r="BG76" s="5"/>
    </row>
    <row r="77" spans="4:59" ht="7.5" customHeight="1">
      <c r="D77" s="4"/>
      <c r="E77" s="233"/>
      <c r="F77" s="233"/>
      <c r="G77" s="5"/>
      <c r="H77" s="7"/>
      <c r="I77" s="7"/>
      <c r="J77" s="7"/>
      <c r="K77" s="8"/>
      <c r="L77" s="7"/>
      <c r="M77" s="7"/>
      <c r="N77" s="7"/>
      <c r="O77" s="7"/>
      <c r="P77" s="7"/>
      <c r="Q77" s="85"/>
      <c r="R77" s="85"/>
      <c r="S77" s="85"/>
      <c r="T77" s="85"/>
      <c r="U77" s="85"/>
      <c r="V77" s="85"/>
      <c r="W77" s="85"/>
      <c r="X77" s="85"/>
      <c r="Y77" s="85"/>
      <c r="Z77" s="85"/>
      <c r="AA77" s="85"/>
      <c r="AB77" s="85"/>
      <c r="AC77" s="7"/>
      <c r="AD77" s="7"/>
      <c r="AE77" s="7"/>
      <c r="AF77" s="7"/>
      <c r="AG77" s="7"/>
      <c r="AH77" s="7"/>
      <c r="AI77" s="7"/>
      <c r="AJ77" s="7"/>
      <c r="AK77" s="7"/>
      <c r="AL77" s="7"/>
      <c r="AM77" s="7"/>
      <c r="AN77" s="7"/>
      <c r="AO77" s="8"/>
      <c r="AP77" s="7"/>
      <c r="AQ77" s="86"/>
      <c r="AR77" s="86"/>
      <c r="AS77" s="86"/>
      <c r="AT77" s="86"/>
      <c r="AU77" s="86"/>
      <c r="AV77" s="86"/>
      <c r="AW77" s="86"/>
      <c r="AX77" s="86"/>
      <c r="AY77" s="86"/>
      <c r="AZ77" s="86"/>
      <c r="BA77" s="86"/>
      <c r="BB77" s="86"/>
      <c r="BC77" s="86"/>
      <c r="BD77" s="86"/>
      <c r="BE77" s="86"/>
      <c r="BF77" s="86"/>
      <c r="BG77" s="8"/>
    </row>
    <row r="78" spans="4:59" ht="13.5" customHeight="1">
      <c r="D78" s="4"/>
      <c r="E78" s="233"/>
      <c r="F78" s="233"/>
      <c r="G78" s="5"/>
      <c r="I78" s="222" t="s">
        <v>57</v>
      </c>
      <c r="J78" s="222"/>
      <c r="K78" s="5"/>
      <c r="M78" s="223"/>
      <c r="N78" s="224"/>
      <c r="O78" s="225"/>
      <c r="Q78" s="229" t="s">
        <v>58</v>
      </c>
      <c r="R78" s="229"/>
      <c r="S78" s="229"/>
      <c r="T78" s="229"/>
      <c r="U78" s="229"/>
      <c r="V78" s="229"/>
      <c r="W78" s="229"/>
      <c r="X78" s="229"/>
      <c r="Y78" s="15"/>
      <c r="Z78" s="15"/>
      <c r="AA78" s="15"/>
      <c r="AB78" s="15"/>
      <c r="AF78" s="83"/>
      <c r="AO78" s="5"/>
      <c r="AQ78" s="219"/>
      <c r="AR78" s="219"/>
      <c r="AS78" s="219"/>
      <c r="AT78" s="219"/>
      <c r="AU78" s="219"/>
      <c r="AV78" s="219"/>
      <c r="AW78" s="209" t="s">
        <v>49</v>
      </c>
      <c r="AX78" s="209"/>
      <c r="AY78" s="209">
        <v>0</v>
      </c>
      <c r="AZ78" s="209"/>
      <c r="BA78" s="209">
        <v>0</v>
      </c>
      <c r="BB78" s="209"/>
      <c r="BC78" s="209">
        <v>0</v>
      </c>
      <c r="BD78" s="209"/>
      <c r="BE78" s="209" t="s">
        <v>50</v>
      </c>
      <c r="BF78" s="209"/>
      <c r="BG78" s="5"/>
    </row>
    <row r="79" spans="4:59" ht="13.5" customHeight="1">
      <c r="D79" s="4"/>
      <c r="E79" s="233"/>
      <c r="F79" s="233"/>
      <c r="G79" s="5"/>
      <c r="I79" s="222"/>
      <c r="J79" s="222"/>
      <c r="K79" s="5"/>
      <c r="M79" s="226"/>
      <c r="N79" s="227"/>
      <c r="O79" s="228"/>
      <c r="Q79" s="229"/>
      <c r="R79" s="229"/>
      <c r="S79" s="229"/>
      <c r="T79" s="229"/>
      <c r="U79" s="229"/>
      <c r="V79" s="229"/>
      <c r="W79" s="229"/>
      <c r="X79" s="229"/>
      <c r="Y79" s="15"/>
      <c r="Z79" s="15"/>
      <c r="AA79" s="15"/>
      <c r="AB79" s="15"/>
      <c r="AO79" s="5"/>
      <c r="AQ79" s="219"/>
      <c r="AR79" s="219"/>
      <c r="AS79" s="219"/>
      <c r="AT79" s="219"/>
      <c r="AU79" s="219"/>
      <c r="AV79" s="219"/>
      <c r="AW79" s="209"/>
      <c r="AX79" s="209"/>
      <c r="AY79" s="209"/>
      <c r="AZ79" s="209"/>
      <c r="BA79" s="209"/>
      <c r="BB79" s="209"/>
      <c r="BC79" s="209"/>
      <c r="BD79" s="209"/>
      <c r="BE79" s="209"/>
      <c r="BF79" s="209"/>
      <c r="BG79" s="5"/>
    </row>
    <row r="80" spans="4:59" ht="7.5" customHeight="1">
      <c r="D80" s="4"/>
      <c r="E80" s="233"/>
      <c r="F80" s="233"/>
      <c r="G80" s="5"/>
      <c r="H80" s="10"/>
      <c r="I80" s="10"/>
      <c r="J80" s="10"/>
      <c r="K80" s="11"/>
      <c r="L80" s="10"/>
      <c r="M80" s="10"/>
      <c r="N80" s="10"/>
      <c r="O80" s="10"/>
      <c r="P80" s="10"/>
      <c r="Q80" s="81"/>
      <c r="R80" s="81"/>
      <c r="S80" s="81"/>
      <c r="T80" s="81"/>
      <c r="U80" s="81"/>
      <c r="V80" s="81"/>
      <c r="W80" s="81"/>
      <c r="X80" s="81"/>
      <c r="Y80" s="81"/>
      <c r="Z80" s="81"/>
      <c r="AA80" s="81"/>
      <c r="AB80" s="81"/>
      <c r="AC80" s="10"/>
      <c r="AD80" s="10"/>
      <c r="AE80" s="10"/>
      <c r="AF80" s="10"/>
      <c r="AG80" s="10"/>
      <c r="AH80" s="10"/>
      <c r="AI80" s="10"/>
      <c r="AJ80" s="10"/>
      <c r="AK80" s="10"/>
      <c r="AL80" s="10"/>
      <c r="AM80" s="10"/>
      <c r="AN80" s="10"/>
      <c r="AO80" s="11"/>
      <c r="AP80" s="10"/>
      <c r="AQ80" s="82"/>
      <c r="AR80" s="82"/>
      <c r="AS80" s="82"/>
      <c r="AT80" s="82"/>
      <c r="AU80" s="82"/>
      <c r="AV80" s="82"/>
      <c r="AW80" s="82"/>
      <c r="AX80" s="82"/>
      <c r="AY80" s="82"/>
      <c r="AZ80" s="82"/>
      <c r="BA80" s="82"/>
      <c r="BB80" s="82"/>
      <c r="BC80" s="82"/>
      <c r="BD80" s="82"/>
      <c r="BE80" s="82"/>
      <c r="BF80" s="82"/>
      <c r="BG80" s="11"/>
    </row>
    <row r="81" spans="4:59" ht="6" customHeight="1">
      <c r="D81" s="4"/>
      <c r="E81" s="233"/>
      <c r="F81" s="233"/>
      <c r="G81" s="5"/>
      <c r="H81" s="7"/>
      <c r="I81" s="7"/>
      <c r="J81" s="7"/>
      <c r="K81" s="8"/>
      <c r="L81" s="7"/>
      <c r="M81" s="7"/>
      <c r="N81" s="7"/>
      <c r="O81" s="7"/>
      <c r="P81" s="7"/>
      <c r="Q81" s="85"/>
      <c r="R81" s="85"/>
      <c r="S81" s="85"/>
      <c r="T81" s="85"/>
      <c r="U81" s="85"/>
      <c r="V81" s="85"/>
      <c r="W81" s="85"/>
      <c r="X81" s="85"/>
      <c r="Y81" s="85"/>
      <c r="Z81" s="85"/>
      <c r="AA81" s="85"/>
      <c r="AB81" s="85"/>
      <c r="AC81" s="7"/>
      <c r="AD81" s="7"/>
      <c r="AE81" s="7"/>
      <c r="AF81" s="7"/>
      <c r="AG81" s="7"/>
      <c r="AH81" s="7"/>
      <c r="AI81" s="7"/>
      <c r="AJ81" s="7"/>
      <c r="AK81" s="7"/>
      <c r="AL81" s="7"/>
      <c r="AM81" s="7"/>
      <c r="AN81" s="7"/>
      <c r="AO81" s="8"/>
      <c r="AP81" s="7"/>
      <c r="AQ81" s="86"/>
      <c r="AR81" s="86"/>
      <c r="AS81" s="86"/>
      <c r="AT81" s="86"/>
      <c r="AU81" s="86"/>
      <c r="AV81" s="86"/>
      <c r="AW81" s="86"/>
      <c r="AX81" s="86"/>
      <c r="AY81" s="86"/>
      <c r="AZ81" s="86"/>
      <c r="BA81" s="86"/>
      <c r="BB81" s="86"/>
      <c r="BC81" s="86"/>
      <c r="BD81" s="86"/>
      <c r="BE81" s="86"/>
      <c r="BF81" s="86"/>
      <c r="BG81" s="8"/>
    </row>
    <row r="82" spans="4:59" ht="9" customHeight="1">
      <c r="D82" s="4"/>
      <c r="E82" s="233"/>
      <c r="F82" s="233"/>
      <c r="G82" s="5"/>
      <c r="I82" s="40"/>
      <c r="J82" s="40"/>
      <c r="K82" s="5"/>
      <c r="M82" s="223"/>
      <c r="N82" s="224"/>
      <c r="O82" s="225"/>
      <c r="Q82" s="230" t="s">
        <v>60</v>
      </c>
      <c r="R82" s="230"/>
      <c r="S82" s="230"/>
      <c r="T82" s="230"/>
      <c r="U82" s="230"/>
      <c r="V82" s="230"/>
      <c r="W82" s="230"/>
      <c r="X82" s="230"/>
      <c r="Y82" s="230"/>
      <c r="Z82" s="230"/>
      <c r="AA82" s="230"/>
      <c r="AB82" s="230"/>
      <c r="AC82" s="230"/>
      <c r="AD82" s="230"/>
      <c r="AE82" s="230"/>
      <c r="AF82" s="230"/>
      <c r="AG82" s="230"/>
      <c r="AO82" s="5"/>
      <c r="AQ82" s="219"/>
      <c r="AR82" s="219"/>
      <c r="AS82" s="219"/>
      <c r="AT82" s="219"/>
      <c r="AU82" s="219"/>
      <c r="AV82" s="219"/>
      <c r="AW82" s="209" t="s">
        <v>49</v>
      </c>
      <c r="AX82" s="209"/>
      <c r="AY82" s="209">
        <v>0</v>
      </c>
      <c r="AZ82" s="209"/>
      <c r="BA82" s="209">
        <v>0</v>
      </c>
      <c r="BB82" s="209"/>
      <c r="BC82" s="209">
        <v>0</v>
      </c>
      <c r="BD82" s="209"/>
      <c r="BE82" s="209" t="s">
        <v>50</v>
      </c>
      <c r="BF82" s="209"/>
      <c r="BG82" s="5"/>
    </row>
    <row r="83" spans="4:59" ht="9" customHeight="1">
      <c r="D83" s="4"/>
      <c r="E83" s="233"/>
      <c r="F83" s="233"/>
      <c r="G83" s="5"/>
      <c r="I83" s="222" t="s">
        <v>59</v>
      </c>
      <c r="J83" s="222"/>
      <c r="K83" s="5"/>
      <c r="M83" s="226"/>
      <c r="N83" s="227"/>
      <c r="O83" s="228"/>
      <c r="Q83" s="230"/>
      <c r="R83" s="230"/>
      <c r="S83" s="230"/>
      <c r="T83" s="230"/>
      <c r="U83" s="230"/>
      <c r="V83" s="230"/>
      <c r="W83" s="230"/>
      <c r="X83" s="230"/>
      <c r="Y83" s="230"/>
      <c r="Z83" s="230"/>
      <c r="AA83" s="230"/>
      <c r="AB83" s="230"/>
      <c r="AC83" s="230"/>
      <c r="AD83" s="230"/>
      <c r="AE83" s="230"/>
      <c r="AF83" s="230"/>
      <c r="AG83" s="230"/>
      <c r="AO83" s="5"/>
      <c r="AQ83" s="219"/>
      <c r="AR83" s="219"/>
      <c r="AS83" s="219"/>
      <c r="AT83" s="219"/>
      <c r="AU83" s="219"/>
      <c r="AV83" s="219"/>
      <c r="AW83" s="209"/>
      <c r="AX83" s="209"/>
      <c r="AY83" s="209"/>
      <c r="AZ83" s="209"/>
      <c r="BA83" s="209"/>
      <c r="BB83" s="209"/>
      <c r="BC83" s="209"/>
      <c r="BD83" s="209"/>
      <c r="BE83" s="209"/>
      <c r="BF83" s="209"/>
      <c r="BG83" s="5"/>
    </row>
    <row r="84" spans="4:59" ht="6" customHeight="1">
      <c r="D84" s="4"/>
      <c r="E84" s="233"/>
      <c r="F84" s="233"/>
      <c r="G84" s="5"/>
      <c r="I84" s="222"/>
      <c r="J84" s="222"/>
      <c r="K84" s="5"/>
      <c r="M84" s="87"/>
      <c r="N84" s="87"/>
      <c r="O84" s="87"/>
      <c r="Q84" s="88"/>
      <c r="R84" s="15"/>
      <c r="S84" s="15"/>
      <c r="T84" s="15"/>
      <c r="U84" s="15"/>
      <c r="V84" s="15"/>
      <c r="W84" s="15"/>
      <c r="X84" s="15"/>
      <c r="Y84" s="15"/>
      <c r="Z84" s="15"/>
      <c r="AA84" s="15"/>
      <c r="AB84" s="15"/>
      <c r="AC84" s="15"/>
      <c r="AD84" s="15"/>
      <c r="AE84" s="15"/>
      <c r="AF84" s="15"/>
      <c r="AO84" s="5"/>
      <c r="AQ84" s="219"/>
      <c r="AR84" s="219"/>
      <c r="AS84" s="219"/>
      <c r="AT84" s="219"/>
      <c r="AU84" s="219"/>
      <c r="AV84" s="219"/>
      <c r="AW84" s="209"/>
      <c r="AX84" s="209"/>
      <c r="AY84" s="209"/>
      <c r="AZ84" s="209"/>
      <c r="BA84" s="209"/>
      <c r="BB84" s="209"/>
      <c r="BC84" s="209"/>
      <c r="BD84" s="209"/>
      <c r="BE84" s="209"/>
      <c r="BF84" s="209"/>
      <c r="BG84" s="5"/>
    </row>
    <row r="85" spans="4:59" ht="9" customHeight="1">
      <c r="D85" s="4"/>
      <c r="E85" s="233"/>
      <c r="F85" s="233"/>
      <c r="G85" s="5"/>
      <c r="I85" s="222"/>
      <c r="J85" s="222"/>
      <c r="K85" s="5"/>
      <c r="M85" s="223"/>
      <c r="N85" s="224"/>
      <c r="O85" s="225"/>
      <c r="Q85" s="229" t="s">
        <v>394</v>
      </c>
      <c r="R85" s="229"/>
      <c r="S85" s="229"/>
      <c r="T85" s="229"/>
      <c r="U85" s="229"/>
      <c r="V85" s="229"/>
      <c r="W85" s="229"/>
      <c r="X85" s="229"/>
      <c r="Y85" s="229"/>
      <c r="Z85" s="229"/>
      <c r="AA85" s="229"/>
      <c r="AB85" s="229"/>
      <c r="AC85" s="229"/>
      <c r="AD85" s="229"/>
      <c r="AE85" s="229"/>
      <c r="AF85" s="229"/>
      <c r="AG85" s="229"/>
      <c r="AO85" s="5"/>
      <c r="AQ85" s="219"/>
      <c r="AR85" s="219"/>
      <c r="AS85" s="219"/>
      <c r="AT85" s="219"/>
      <c r="AU85" s="219"/>
      <c r="AV85" s="219"/>
      <c r="AW85" s="209"/>
      <c r="AX85" s="209"/>
      <c r="AY85" s="209"/>
      <c r="AZ85" s="209"/>
      <c r="BA85" s="209"/>
      <c r="BB85" s="209"/>
      <c r="BC85" s="209"/>
      <c r="BD85" s="209"/>
      <c r="BE85" s="209"/>
      <c r="BF85" s="209"/>
      <c r="BG85" s="5"/>
    </row>
    <row r="86" spans="4:59" ht="9" customHeight="1">
      <c r="D86" s="4"/>
      <c r="E86" s="233"/>
      <c r="F86" s="233"/>
      <c r="G86" s="5"/>
      <c r="I86" s="78"/>
      <c r="J86" s="78"/>
      <c r="K86" s="5"/>
      <c r="M86" s="226"/>
      <c r="N86" s="227"/>
      <c r="O86" s="228"/>
      <c r="Q86" s="229"/>
      <c r="R86" s="229"/>
      <c r="S86" s="229"/>
      <c r="T86" s="229"/>
      <c r="U86" s="229"/>
      <c r="V86" s="229"/>
      <c r="W86" s="229"/>
      <c r="X86" s="229"/>
      <c r="Y86" s="229"/>
      <c r="Z86" s="229"/>
      <c r="AA86" s="229"/>
      <c r="AB86" s="229"/>
      <c r="AC86" s="229"/>
      <c r="AD86" s="229"/>
      <c r="AE86" s="229"/>
      <c r="AF86" s="229"/>
      <c r="AG86" s="229"/>
      <c r="AO86" s="5"/>
      <c r="AQ86" s="79"/>
      <c r="AR86" s="79"/>
      <c r="AS86" s="79"/>
      <c r="AT86" s="79"/>
      <c r="AU86" s="79"/>
      <c r="AV86" s="79"/>
      <c r="AW86" s="80"/>
      <c r="AX86" s="80"/>
      <c r="AY86" s="80"/>
      <c r="AZ86" s="80"/>
      <c r="BA86" s="80"/>
      <c r="BB86" s="80"/>
      <c r="BC86" s="80"/>
      <c r="BD86" s="80"/>
      <c r="BE86" s="80"/>
      <c r="BF86" s="80"/>
      <c r="BG86" s="5"/>
    </row>
    <row r="87" spans="4:59" ht="6" customHeight="1">
      <c r="D87" s="4"/>
      <c r="E87" s="233"/>
      <c r="F87" s="233"/>
      <c r="G87" s="5"/>
      <c r="H87" s="10"/>
      <c r="I87" s="10"/>
      <c r="J87" s="10"/>
      <c r="K87" s="11"/>
      <c r="L87" s="10"/>
      <c r="M87" s="10"/>
      <c r="N87" s="10"/>
      <c r="O87" s="10"/>
      <c r="P87" s="10"/>
      <c r="Q87" s="81"/>
      <c r="R87" s="81"/>
      <c r="S87" s="81"/>
      <c r="T87" s="81"/>
      <c r="U87" s="81"/>
      <c r="V87" s="81"/>
      <c r="W87" s="81"/>
      <c r="X87" s="81"/>
      <c r="Y87" s="81"/>
      <c r="Z87" s="81"/>
      <c r="AA87" s="81"/>
      <c r="AB87" s="81"/>
      <c r="AC87" s="10"/>
      <c r="AD87" s="10"/>
      <c r="AE87" s="10"/>
      <c r="AF87" s="10"/>
      <c r="AG87" s="10"/>
      <c r="AH87" s="10"/>
      <c r="AI87" s="10"/>
      <c r="AJ87" s="10"/>
      <c r="AK87" s="10"/>
      <c r="AL87" s="10"/>
      <c r="AM87" s="10"/>
      <c r="AN87" s="10"/>
      <c r="AO87" s="11"/>
      <c r="AP87" s="10"/>
      <c r="AQ87" s="82"/>
      <c r="AR87" s="82"/>
      <c r="AS87" s="82"/>
      <c r="AT87" s="82"/>
      <c r="AU87" s="82"/>
      <c r="AV87" s="82"/>
      <c r="AW87" s="82"/>
      <c r="AX87" s="82"/>
      <c r="AY87" s="82"/>
      <c r="AZ87" s="82"/>
      <c r="BA87" s="82"/>
      <c r="BB87" s="82"/>
      <c r="BC87" s="82"/>
      <c r="BD87" s="82"/>
      <c r="BE87" s="82"/>
      <c r="BF87" s="82"/>
      <c r="BG87" s="11"/>
    </row>
    <row r="88" spans="4:59" ht="7.5" customHeight="1">
      <c r="D88" s="4"/>
      <c r="E88" s="233"/>
      <c r="F88" s="233"/>
      <c r="G88" s="5"/>
      <c r="H88" s="7"/>
      <c r="I88" s="7"/>
      <c r="J88" s="7"/>
      <c r="K88" s="8"/>
      <c r="L88" s="7"/>
      <c r="M88" s="7"/>
      <c r="N88" s="7"/>
      <c r="O88" s="7"/>
      <c r="P88" s="7"/>
      <c r="Q88" s="85"/>
      <c r="R88" s="85"/>
      <c r="S88" s="85"/>
      <c r="T88" s="85"/>
      <c r="U88" s="85"/>
      <c r="V88" s="85"/>
      <c r="W88" s="85"/>
      <c r="X88" s="85"/>
      <c r="Y88" s="85"/>
      <c r="Z88" s="85"/>
      <c r="AA88" s="85"/>
      <c r="AB88" s="85"/>
      <c r="AC88" s="7"/>
      <c r="AD88" s="7"/>
      <c r="AE88" s="7"/>
      <c r="AF88" s="7"/>
      <c r="AG88" s="7"/>
      <c r="AH88" s="7"/>
      <c r="AI88" s="7"/>
      <c r="AJ88" s="7"/>
      <c r="AK88" s="7"/>
      <c r="AL88" s="7"/>
      <c r="AM88" s="7"/>
      <c r="AN88" s="7"/>
      <c r="AO88" s="8"/>
      <c r="AP88" s="7"/>
      <c r="AQ88" s="86"/>
      <c r="AR88" s="86"/>
      <c r="AS88" s="86"/>
      <c r="AT88" s="86"/>
      <c r="AU88" s="86"/>
      <c r="AV88" s="86"/>
      <c r="AW88" s="86"/>
      <c r="AX88" s="86"/>
      <c r="AY88" s="86"/>
      <c r="AZ88" s="86"/>
      <c r="BA88" s="86"/>
      <c r="BB88" s="86"/>
      <c r="BC88" s="86"/>
      <c r="BD88" s="86"/>
      <c r="BE88" s="86"/>
      <c r="BF88" s="86"/>
      <c r="BG88" s="8"/>
    </row>
    <row r="89" spans="4:59" ht="13.5" customHeight="1">
      <c r="D89" s="4"/>
      <c r="E89" s="233"/>
      <c r="F89" s="233"/>
      <c r="G89" s="5"/>
      <c r="I89" s="222" t="s">
        <v>61</v>
      </c>
      <c r="J89" s="222"/>
      <c r="K89" s="5"/>
      <c r="M89" s="223"/>
      <c r="N89" s="224"/>
      <c r="O89" s="225"/>
      <c r="Q89" s="229" t="s">
        <v>62</v>
      </c>
      <c r="R89" s="229"/>
      <c r="S89" s="229"/>
      <c r="T89" s="229"/>
      <c r="U89" s="229"/>
      <c r="V89" s="229"/>
      <c r="W89" s="229"/>
      <c r="X89" s="229"/>
      <c r="Y89" s="229"/>
      <c r="Z89" s="229"/>
      <c r="AA89" s="229"/>
      <c r="AB89" s="229"/>
      <c r="AO89" s="5"/>
      <c r="AQ89" s="219"/>
      <c r="AR89" s="219"/>
      <c r="AS89" s="219"/>
      <c r="AT89" s="219"/>
      <c r="AU89" s="219"/>
      <c r="AV89" s="219"/>
      <c r="AW89" s="209" t="s">
        <v>49</v>
      </c>
      <c r="AX89" s="209"/>
      <c r="AY89" s="209">
        <v>0</v>
      </c>
      <c r="AZ89" s="209"/>
      <c r="BA89" s="209">
        <v>0</v>
      </c>
      <c r="BB89" s="209"/>
      <c r="BC89" s="209">
        <v>0</v>
      </c>
      <c r="BD89" s="209"/>
      <c r="BE89" s="209" t="s">
        <v>50</v>
      </c>
      <c r="BF89" s="209"/>
      <c r="BG89" s="5"/>
    </row>
    <row r="90" spans="4:59" ht="13.5" customHeight="1">
      <c r="D90" s="4"/>
      <c r="E90" s="233"/>
      <c r="F90" s="233"/>
      <c r="G90" s="5"/>
      <c r="I90" s="222"/>
      <c r="J90" s="222"/>
      <c r="K90" s="5"/>
      <c r="M90" s="226"/>
      <c r="N90" s="227"/>
      <c r="O90" s="228"/>
      <c r="Q90" s="229"/>
      <c r="R90" s="229"/>
      <c r="S90" s="229"/>
      <c r="T90" s="229"/>
      <c r="U90" s="229"/>
      <c r="V90" s="229"/>
      <c r="W90" s="229"/>
      <c r="X90" s="229"/>
      <c r="Y90" s="229"/>
      <c r="Z90" s="229"/>
      <c r="AA90" s="229"/>
      <c r="AB90" s="229"/>
      <c r="AO90" s="5"/>
      <c r="AQ90" s="219"/>
      <c r="AR90" s="219"/>
      <c r="AS90" s="219"/>
      <c r="AT90" s="219"/>
      <c r="AU90" s="219"/>
      <c r="AV90" s="219"/>
      <c r="AW90" s="209"/>
      <c r="AX90" s="209"/>
      <c r="AY90" s="209"/>
      <c r="AZ90" s="209"/>
      <c r="BA90" s="209"/>
      <c r="BB90" s="209"/>
      <c r="BC90" s="209"/>
      <c r="BD90" s="209"/>
      <c r="BE90" s="209"/>
      <c r="BF90" s="209"/>
      <c r="BG90" s="5"/>
    </row>
    <row r="91" spans="4:59" ht="7.5" customHeight="1">
      <c r="D91" s="4"/>
      <c r="E91" s="233"/>
      <c r="F91" s="233"/>
      <c r="G91" s="5"/>
      <c r="H91" s="10"/>
      <c r="I91" s="10"/>
      <c r="J91" s="10"/>
      <c r="K91" s="11"/>
      <c r="L91" s="10"/>
      <c r="M91" s="10"/>
      <c r="N91" s="10"/>
      <c r="O91" s="10"/>
      <c r="P91" s="10"/>
      <c r="Q91" s="81"/>
      <c r="R91" s="81"/>
      <c r="S91" s="81"/>
      <c r="T91" s="81"/>
      <c r="U91" s="81"/>
      <c r="V91" s="81"/>
      <c r="W91" s="81"/>
      <c r="X91" s="81"/>
      <c r="Y91" s="81"/>
      <c r="Z91" s="81"/>
      <c r="AA91" s="81"/>
      <c r="AB91" s="81"/>
      <c r="AC91" s="10"/>
      <c r="AD91" s="10"/>
      <c r="AE91" s="10"/>
      <c r="AF91" s="10"/>
      <c r="AG91" s="10"/>
      <c r="AH91" s="10"/>
      <c r="AI91" s="10"/>
      <c r="AJ91" s="10"/>
      <c r="AK91" s="10"/>
      <c r="AL91" s="10"/>
      <c r="AM91" s="10"/>
      <c r="AN91" s="10"/>
      <c r="AO91" s="11"/>
      <c r="AP91" s="10"/>
      <c r="AQ91" s="82"/>
      <c r="AR91" s="82"/>
      <c r="AS91" s="82"/>
      <c r="AT91" s="82"/>
      <c r="AU91" s="82"/>
      <c r="AV91" s="82"/>
      <c r="AW91" s="82"/>
      <c r="AX91" s="82"/>
      <c r="AY91" s="82"/>
      <c r="AZ91" s="82"/>
      <c r="BA91" s="82"/>
      <c r="BB91" s="82"/>
      <c r="BC91" s="82"/>
      <c r="BD91" s="82"/>
      <c r="BE91" s="82"/>
      <c r="BF91" s="82"/>
      <c r="BG91" s="11"/>
    </row>
    <row r="92" spans="4:59" ht="7.5" customHeight="1">
      <c r="D92" s="4"/>
      <c r="E92" s="233"/>
      <c r="F92" s="233"/>
      <c r="G92" s="5"/>
      <c r="H92" s="6"/>
      <c r="I92" s="7"/>
      <c r="J92" s="7"/>
      <c r="K92" s="8"/>
      <c r="L92" s="7"/>
      <c r="M92" s="7"/>
      <c r="N92" s="7"/>
      <c r="O92" s="7"/>
      <c r="P92" s="7"/>
      <c r="Q92" s="85"/>
      <c r="R92" s="85"/>
      <c r="S92" s="85"/>
      <c r="T92" s="85"/>
      <c r="U92" s="85"/>
      <c r="V92" s="85"/>
      <c r="W92" s="85"/>
      <c r="X92" s="85"/>
      <c r="Y92" s="85"/>
      <c r="Z92" s="85"/>
      <c r="AA92" s="85"/>
      <c r="AB92" s="85"/>
      <c r="AC92" s="7"/>
      <c r="AD92" s="7"/>
      <c r="AE92" s="7"/>
      <c r="AF92" s="7"/>
      <c r="AG92" s="7"/>
      <c r="AH92" s="7"/>
      <c r="AI92" s="7"/>
      <c r="AJ92" s="7"/>
      <c r="AK92" s="7"/>
      <c r="AL92" s="7"/>
      <c r="AM92" s="7"/>
      <c r="AN92" s="7"/>
      <c r="AO92" s="8"/>
      <c r="AQ92" s="84"/>
      <c r="AR92" s="84"/>
      <c r="AS92" s="84"/>
      <c r="AT92" s="84"/>
      <c r="AU92" s="84"/>
      <c r="AV92" s="84"/>
      <c r="AW92" s="84"/>
      <c r="AX92" s="84"/>
      <c r="AY92" s="84"/>
      <c r="AZ92" s="84"/>
      <c r="BA92" s="84"/>
      <c r="BB92" s="84"/>
      <c r="BC92" s="84"/>
      <c r="BD92" s="84"/>
      <c r="BE92" s="84"/>
      <c r="BF92" s="84"/>
      <c r="BG92" s="5"/>
    </row>
    <row r="93" spans="4:59" ht="13.5" customHeight="1">
      <c r="D93" s="4"/>
      <c r="E93" s="233"/>
      <c r="F93" s="233"/>
      <c r="G93" s="5"/>
      <c r="H93" s="4"/>
      <c r="I93" s="222" t="s">
        <v>63</v>
      </c>
      <c r="J93" s="222"/>
      <c r="K93" s="5"/>
      <c r="M93" s="223"/>
      <c r="N93" s="224"/>
      <c r="O93" s="225"/>
      <c r="Q93" s="229" t="s">
        <v>64</v>
      </c>
      <c r="R93" s="229"/>
      <c r="S93" s="229"/>
      <c r="T93" s="229"/>
      <c r="U93" s="229"/>
      <c r="V93" s="229"/>
      <c r="W93" s="229"/>
      <c r="X93" s="229"/>
      <c r="Y93" s="229"/>
      <c r="Z93" s="229"/>
      <c r="AA93" s="229"/>
      <c r="AB93" s="229"/>
      <c r="AO93" s="5"/>
      <c r="AQ93" s="219"/>
      <c r="AR93" s="219"/>
      <c r="AS93" s="219"/>
      <c r="AT93" s="219"/>
      <c r="AU93" s="219"/>
      <c r="AV93" s="219"/>
      <c r="AW93" s="209" t="s">
        <v>49</v>
      </c>
      <c r="AX93" s="209"/>
      <c r="AY93" s="209">
        <v>0</v>
      </c>
      <c r="AZ93" s="209"/>
      <c r="BA93" s="209">
        <v>0</v>
      </c>
      <c r="BB93" s="209"/>
      <c r="BC93" s="209">
        <v>0</v>
      </c>
      <c r="BD93" s="209"/>
      <c r="BE93" s="209" t="s">
        <v>50</v>
      </c>
      <c r="BF93" s="209"/>
      <c r="BG93" s="5"/>
    </row>
    <row r="94" spans="4:59" ht="13.5" customHeight="1">
      <c r="D94" s="4"/>
      <c r="E94" s="233"/>
      <c r="F94" s="233"/>
      <c r="G94" s="5"/>
      <c r="H94" s="4"/>
      <c r="I94" s="222"/>
      <c r="J94" s="222"/>
      <c r="K94" s="5"/>
      <c r="M94" s="226"/>
      <c r="N94" s="227"/>
      <c r="O94" s="228"/>
      <c r="Q94" s="229"/>
      <c r="R94" s="229"/>
      <c r="S94" s="229"/>
      <c r="T94" s="229"/>
      <c r="U94" s="229"/>
      <c r="V94" s="229"/>
      <c r="W94" s="229"/>
      <c r="X94" s="229"/>
      <c r="Y94" s="229"/>
      <c r="Z94" s="229"/>
      <c r="AA94" s="229"/>
      <c r="AB94" s="229"/>
      <c r="AO94" s="5"/>
      <c r="AQ94" s="219"/>
      <c r="AR94" s="219"/>
      <c r="AS94" s="219"/>
      <c r="AT94" s="219"/>
      <c r="AU94" s="219"/>
      <c r="AV94" s="219"/>
      <c r="AW94" s="209"/>
      <c r="AX94" s="209"/>
      <c r="AY94" s="209"/>
      <c r="AZ94" s="209"/>
      <c r="BA94" s="209"/>
      <c r="BB94" s="209"/>
      <c r="BC94" s="209"/>
      <c r="BD94" s="209"/>
      <c r="BE94" s="209"/>
      <c r="BF94" s="209"/>
      <c r="BG94" s="5"/>
    </row>
    <row r="95" spans="4:59" ht="7.5" customHeight="1">
      <c r="D95" s="9"/>
      <c r="E95" s="234"/>
      <c r="F95" s="234"/>
      <c r="G95" s="11"/>
      <c r="H95" s="9"/>
      <c r="I95" s="10"/>
      <c r="J95" s="10"/>
      <c r="K95" s="11"/>
      <c r="L95" s="10"/>
      <c r="M95" s="220"/>
      <c r="N95" s="220"/>
      <c r="O95" s="220"/>
      <c r="P95" s="220"/>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1"/>
      <c r="AQ95" s="82"/>
      <c r="AR95" s="82"/>
      <c r="AS95" s="82"/>
      <c r="AT95" s="82"/>
      <c r="AU95" s="82"/>
      <c r="AV95" s="82"/>
      <c r="AW95" s="82"/>
      <c r="AX95" s="82"/>
      <c r="AY95" s="82"/>
      <c r="AZ95" s="82"/>
      <c r="BA95" s="82"/>
      <c r="BB95" s="82"/>
      <c r="BC95" s="82"/>
      <c r="BD95" s="82"/>
      <c r="BE95" s="82"/>
      <c r="BF95" s="82"/>
      <c r="BG95" s="5"/>
    </row>
    <row r="96" spans="4:59" ht="7.5" customHeight="1">
      <c r="AA96" s="4"/>
      <c r="AO96" s="5"/>
      <c r="AP96" s="6"/>
      <c r="AQ96" s="86"/>
      <c r="AR96" s="86"/>
      <c r="AS96" s="86"/>
      <c r="AT96" s="86"/>
      <c r="AU96" s="86"/>
      <c r="AV96" s="86"/>
      <c r="AW96" s="86"/>
      <c r="AX96" s="86"/>
      <c r="AY96" s="86"/>
      <c r="AZ96" s="86"/>
      <c r="BA96" s="86"/>
      <c r="BB96" s="86"/>
      <c r="BC96" s="86"/>
      <c r="BD96" s="86"/>
      <c r="BE96" s="86"/>
      <c r="BF96" s="86"/>
      <c r="BG96" s="8"/>
    </row>
    <row r="97" spans="1:64" ht="13.5" customHeight="1">
      <c r="AA97" s="4"/>
      <c r="AC97" s="171" t="s">
        <v>65</v>
      </c>
      <c r="AD97" s="171"/>
      <c r="AE97" s="171"/>
      <c r="AF97" s="171"/>
      <c r="AG97" s="171"/>
      <c r="AH97" s="171"/>
      <c r="AI97" s="171"/>
      <c r="AJ97" s="171"/>
      <c r="AK97" s="171"/>
      <c r="AL97" s="171"/>
      <c r="AM97" s="171"/>
      <c r="AO97" s="5"/>
      <c r="AP97" s="4"/>
      <c r="AQ97" s="219"/>
      <c r="AR97" s="219"/>
      <c r="AS97" s="219"/>
      <c r="AT97" s="219"/>
      <c r="AU97" s="219"/>
      <c r="AV97" s="219"/>
      <c r="AW97" s="209" t="s">
        <v>49</v>
      </c>
      <c r="AX97" s="209"/>
      <c r="AY97" s="209">
        <v>0</v>
      </c>
      <c r="AZ97" s="209"/>
      <c r="BA97" s="209">
        <v>0</v>
      </c>
      <c r="BB97" s="209"/>
      <c r="BC97" s="209">
        <v>0</v>
      </c>
      <c r="BD97" s="209"/>
      <c r="BE97" s="209" t="s">
        <v>50</v>
      </c>
      <c r="BF97" s="209"/>
      <c r="BG97" s="5"/>
    </row>
    <row r="98" spans="1:64" ht="13.5" customHeight="1">
      <c r="AA98" s="4"/>
      <c r="AC98" s="171"/>
      <c r="AD98" s="171"/>
      <c r="AE98" s="171"/>
      <c r="AF98" s="171"/>
      <c r="AG98" s="171"/>
      <c r="AH98" s="171"/>
      <c r="AI98" s="171"/>
      <c r="AJ98" s="171"/>
      <c r="AK98" s="171"/>
      <c r="AL98" s="171"/>
      <c r="AM98" s="171"/>
      <c r="AO98" s="5"/>
      <c r="AP98" s="4"/>
      <c r="AQ98" s="219"/>
      <c r="AR98" s="219"/>
      <c r="AS98" s="219"/>
      <c r="AT98" s="219"/>
      <c r="AU98" s="219"/>
      <c r="AV98" s="219"/>
      <c r="AW98" s="209"/>
      <c r="AX98" s="209"/>
      <c r="AY98" s="209"/>
      <c r="AZ98" s="209"/>
      <c r="BA98" s="209"/>
      <c r="BB98" s="209"/>
      <c r="BC98" s="209"/>
      <c r="BD98" s="209"/>
      <c r="BE98" s="209"/>
      <c r="BF98" s="209"/>
      <c r="BG98" s="5"/>
    </row>
    <row r="99" spans="1:64" ht="7.5" customHeight="1">
      <c r="AA99" s="9"/>
      <c r="AB99" s="10"/>
      <c r="AC99" s="10"/>
      <c r="AD99" s="10"/>
      <c r="AE99" s="10"/>
      <c r="AF99" s="10"/>
      <c r="AG99" s="10"/>
      <c r="AH99" s="10"/>
      <c r="AI99" s="10"/>
      <c r="AJ99" s="10"/>
      <c r="AK99" s="10"/>
      <c r="AL99" s="10"/>
      <c r="AM99" s="10"/>
      <c r="AN99" s="10"/>
      <c r="AO99" s="11"/>
      <c r="AP99" s="9"/>
      <c r="AQ99" s="10"/>
      <c r="AR99" s="10"/>
      <c r="AS99" s="10"/>
      <c r="AT99" s="10"/>
      <c r="AU99" s="10"/>
      <c r="AV99" s="10"/>
      <c r="AW99" s="10"/>
      <c r="AX99" s="10"/>
      <c r="AY99" s="10"/>
      <c r="AZ99" s="10"/>
      <c r="BA99" s="10"/>
      <c r="BB99" s="10"/>
      <c r="BC99" s="10"/>
      <c r="BD99" s="10"/>
      <c r="BE99" s="10"/>
      <c r="BF99" s="10"/>
      <c r="BG99" s="11"/>
    </row>
    <row r="100" spans="1:64" ht="7.5" customHeight="1"/>
    <row r="101" spans="1:64" ht="18.75" customHeight="1">
      <c r="BF101" s="210">
        <v>20250509</v>
      </c>
      <c r="BG101" s="211"/>
      <c r="BH101" s="211"/>
      <c r="BI101" s="211"/>
      <c r="BJ101" s="211"/>
      <c r="BK101" s="212"/>
    </row>
    <row r="102" spans="1:64" ht="9.75" customHeight="1" thickBot="1">
      <c r="BF102" s="2"/>
      <c r="BG102" s="2"/>
      <c r="BH102" s="2"/>
      <c r="BI102" s="2"/>
      <c r="BJ102" s="2"/>
      <c r="BK102" s="2"/>
    </row>
    <row r="103" spans="1:64" ht="14.25" thickBot="1">
      <c r="A103" s="1" t="s">
        <v>0</v>
      </c>
      <c r="AT103" s="171" t="s">
        <v>1</v>
      </c>
      <c r="AU103" s="171"/>
      <c r="AV103" s="171"/>
      <c r="AW103" s="171"/>
      <c r="AX103" s="171"/>
      <c r="AY103" s="171"/>
      <c r="AZ103" s="171"/>
      <c r="BA103" s="171"/>
      <c r="BB103" s="1" t="s">
        <v>66</v>
      </c>
      <c r="BF103" s="213" t="s">
        <v>438</v>
      </c>
      <c r="BG103" s="214"/>
      <c r="BH103" s="214"/>
      <c r="BI103" s="214"/>
      <c r="BJ103" s="214"/>
      <c r="BK103" s="215"/>
      <c r="BL103" s="89"/>
    </row>
    <row r="104" spans="1:64" ht="14.25" thickBot="1">
      <c r="AW104" s="171" t="s">
        <v>3</v>
      </c>
      <c r="AX104" s="171"/>
      <c r="AY104" s="171"/>
      <c r="AZ104" s="171"/>
      <c r="BA104" s="171"/>
      <c r="BB104" s="1" t="s">
        <v>67</v>
      </c>
      <c r="BF104" s="216"/>
      <c r="BG104" s="217"/>
      <c r="BH104" s="217"/>
      <c r="BI104" s="217"/>
      <c r="BJ104" s="217"/>
      <c r="BK104" s="218"/>
    </row>
    <row r="105" spans="1:64" ht="14.25">
      <c r="D105" s="65" t="s">
        <v>68</v>
      </c>
      <c r="AW105" s="171" t="s">
        <v>69</v>
      </c>
      <c r="AX105" s="171"/>
      <c r="AY105" s="171"/>
      <c r="AZ105" s="171"/>
      <c r="BA105" s="171"/>
      <c r="BB105" s="1" t="s">
        <v>70</v>
      </c>
      <c r="BH105" s="39"/>
      <c r="BI105" s="39"/>
      <c r="BJ105" s="39"/>
    </row>
    <row r="106" spans="1:64" ht="8.25" customHeight="1">
      <c r="T106" s="66"/>
    </row>
    <row r="107" spans="1:64">
      <c r="D107" s="1" t="s">
        <v>71</v>
      </c>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K107" s="39"/>
    </row>
    <row r="108" spans="1:64" ht="13.15" customHeight="1">
      <c r="E108" s="1" t="s">
        <v>72</v>
      </c>
    </row>
    <row r="109" spans="1:64" ht="7.5" customHeight="1">
      <c r="D109" s="6"/>
      <c r="E109" s="7"/>
      <c r="F109" s="7"/>
      <c r="G109" s="7"/>
      <c r="H109" s="7"/>
      <c r="I109" s="7"/>
      <c r="J109" s="7"/>
      <c r="K109" s="7"/>
      <c r="L109" s="8"/>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8"/>
    </row>
    <row r="110" spans="1:64" ht="25.5" customHeight="1">
      <c r="D110" s="4"/>
      <c r="E110" s="177" t="s">
        <v>73</v>
      </c>
      <c r="F110" s="177"/>
      <c r="G110" s="177"/>
      <c r="H110" s="177"/>
      <c r="I110" s="177"/>
      <c r="J110" s="177"/>
      <c r="K110" s="177"/>
      <c r="L110" s="207"/>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c r="AK110" s="208"/>
      <c r="AL110" s="208"/>
      <c r="AM110" s="208"/>
      <c r="AN110" s="208"/>
      <c r="AO110" s="208"/>
      <c r="AP110" s="208"/>
      <c r="AQ110" s="208"/>
      <c r="AR110" s="208"/>
      <c r="AT110" s="83" t="s">
        <v>74</v>
      </c>
      <c r="BG110" s="5"/>
    </row>
    <row r="111" spans="1:64" ht="7.5" customHeight="1">
      <c r="D111" s="9"/>
      <c r="E111" s="10"/>
      <c r="F111" s="10"/>
      <c r="G111" s="10"/>
      <c r="H111" s="10"/>
      <c r="I111" s="10"/>
      <c r="J111" s="10"/>
      <c r="K111" s="10"/>
      <c r="L111" s="11"/>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1"/>
    </row>
    <row r="112" spans="1:64" ht="7.5" customHeight="1">
      <c r="D112" s="6"/>
      <c r="E112" s="7"/>
      <c r="F112" s="7"/>
      <c r="G112" s="7"/>
      <c r="H112" s="7"/>
      <c r="I112" s="7"/>
      <c r="J112" s="7"/>
      <c r="K112" s="7"/>
      <c r="L112" s="8"/>
      <c r="M112" s="6"/>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8"/>
    </row>
    <row r="113" spans="4:59" ht="23.25" customHeight="1">
      <c r="D113" s="4"/>
      <c r="E113" s="177" t="s">
        <v>75</v>
      </c>
      <c r="F113" s="177"/>
      <c r="G113" s="177"/>
      <c r="H113" s="177"/>
      <c r="I113" s="177"/>
      <c r="J113" s="177"/>
      <c r="K113" s="177"/>
      <c r="L113" s="5"/>
      <c r="M113" s="4"/>
      <c r="O113" s="1" t="s">
        <v>23</v>
      </c>
      <c r="Q113" s="201"/>
      <c r="R113" s="202"/>
      <c r="S113" s="201"/>
      <c r="T113" s="202"/>
      <c r="U113" s="201"/>
      <c r="V113" s="202"/>
      <c r="W113" s="170" t="s">
        <v>24</v>
      </c>
      <c r="X113" s="172"/>
      <c r="Y113" s="201"/>
      <c r="Z113" s="202"/>
      <c r="AA113" s="201"/>
      <c r="AB113" s="202"/>
      <c r="AC113" s="201"/>
      <c r="AD113" s="202"/>
      <c r="AE113" s="201"/>
      <c r="AF113" s="202"/>
      <c r="AI113" s="66"/>
      <c r="BG113" s="5"/>
    </row>
    <row r="114" spans="4:59" ht="6.75" customHeight="1">
      <c r="D114" s="4"/>
      <c r="E114" s="177"/>
      <c r="F114" s="177"/>
      <c r="G114" s="177"/>
      <c r="H114" s="177"/>
      <c r="I114" s="177"/>
      <c r="J114" s="177"/>
      <c r="K114" s="177"/>
      <c r="L114" s="5"/>
      <c r="M114" s="4"/>
      <c r="BG114" s="5"/>
    </row>
    <row r="115" spans="4:59" ht="13.5" customHeight="1">
      <c r="D115" s="4"/>
      <c r="E115" s="177"/>
      <c r="F115" s="177"/>
      <c r="G115" s="177"/>
      <c r="H115" s="177"/>
      <c r="I115" s="177"/>
      <c r="J115" s="177"/>
      <c r="K115" s="177"/>
      <c r="L115" s="5"/>
      <c r="M115" s="4"/>
      <c r="O115" s="203"/>
      <c r="P115" s="203"/>
      <c r="Q115" s="203"/>
      <c r="R115" s="203"/>
      <c r="S115" s="203"/>
      <c r="T115" s="203"/>
      <c r="U115" s="203"/>
      <c r="V115" s="203"/>
      <c r="W115" s="203"/>
      <c r="X115" s="203"/>
      <c r="Y115" s="203"/>
      <c r="Z115" s="203"/>
      <c r="AA115" s="203"/>
      <c r="AB115" s="203"/>
      <c r="AC115" s="203"/>
      <c r="AD115" s="203"/>
      <c r="AE115" s="203"/>
      <c r="AF115" s="203"/>
      <c r="AG115" s="203"/>
      <c r="AH115" s="203"/>
      <c r="AI115" s="203"/>
      <c r="AJ115" s="203"/>
      <c r="AK115" s="203"/>
      <c r="AL115" s="203"/>
      <c r="AM115" s="203"/>
      <c r="AN115" s="203"/>
      <c r="AO115" s="203"/>
      <c r="AP115" s="203"/>
      <c r="AQ115" s="203"/>
      <c r="AR115" s="203"/>
      <c r="AS115" s="203"/>
      <c r="AT115" s="203"/>
      <c r="AU115" s="203"/>
      <c r="AV115" s="203"/>
      <c r="AW115" s="203"/>
      <c r="AX115" s="203"/>
      <c r="AY115" s="203"/>
      <c r="AZ115" s="203"/>
      <c r="BA115" s="203"/>
      <c r="BB115" s="203"/>
      <c r="BC115" s="203"/>
      <c r="BD115" s="203"/>
      <c r="BE115" s="203"/>
      <c r="BF115" s="2"/>
      <c r="BG115" s="5"/>
    </row>
    <row r="116" spans="4:59" ht="13.5" customHeight="1">
      <c r="D116" s="4"/>
      <c r="E116" s="177"/>
      <c r="F116" s="177"/>
      <c r="G116" s="177"/>
      <c r="H116" s="177"/>
      <c r="I116" s="177"/>
      <c r="J116" s="177"/>
      <c r="K116" s="177"/>
      <c r="L116" s="5"/>
      <c r="M116" s="4"/>
      <c r="O116" s="203"/>
      <c r="P116" s="203"/>
      <c r="Q116" s="203"/>
      <c r="R116" s="203"/>
      <c r="S116" s="203"/>
      <c r="T116" s="203"/>
      <c r="U116" s="203"/>
      <c r="V116" s="203"/>
      <c r="W116" s="203"/>
      <c r="X116" s="203"/>
      <c r="Y116" s="203"/>
      <c r="Z116" s="203"/>
      <c r="AA116" s="203"/>
      <c r="AB116" s="203"/>
      <c r="AC116" s="203"/>
      <c r="AD116" s="203"/>
      <c r="AE116" s="203"/>
      <c r="AF116" s="203"/>
      <c r="AG116" s="203"/>
      <c r="AH116" s="203"/>
      <c r="AI116" s="203"/>
      <c r="AJ116" s="203"/>
      <c r="AK116" s="203"/>
      <c r="AL116" s="203"/>
      <c r="AM116" s="203"/>
      <c r="AN116" s="203"/>
      <c r="AO116" s="203"/>
      <c r="AP116" s="203"/>
      <c r="AQ116" s="203"/>
      <c r="AR116" s="203"/>
      <c r="AS116" s="203"/>
      <c r="AT116" s="203"/>
      <c r="AU116" s="203"/>
      <c r="AV116" s="203"/>
      <c r="AW116" s="203"/>
      <c r="AX116" s="203"/>
      <c r="AY116" s="203"/>
      <c r="AZ116" s="203"/>
      <c r="BA116" s="203"/>
      <c r="BB116" s="203"/>
      <c r="BC116" s="203"/>
      <c r="BD116" s="203"/>
      <c r="BE116" s="203"/>
      <c r="BF116" s="2"/>
      <c r="BG116" s="5"/>
    </row>
    <row r="117" spans="4:59" ht="7.5" customHeight="1">
      <c r="D117" s="9"/>
      <c r="E117" s="10"/>
      <c r="F117" s="10"/>
      <c r="G117" s="10"/>
      <c r="H117" s="10"/>
      <c r="I117" s="10"/>
      <c r="J117" s="10"/>
      <c r="K117" s="10"/>
      <c r="L117" s="11"/>
      <c r="M117" s="9"/>
      <c r="N117" s="10"/>
      <c r="BG117" s="5"/>
    </row>
    <row r="118" spans="4:59" ht="7.5" customHeight="1">
      <c r="D118" s="6"/>
      <c r="E118" s="7"/>
      <c r="F118" s="7"/>
      <c r="G118" s="7"/>
      <c r="H118" s="7"/>
      <c r="I118" s="7"/>
      <c r="J118" s="7"/>
      <c r="K118" s="7"/>
      <c r="L118" s="8"/>
      <c r="M118" s="7"/>
      <c r="N118" s="7"/>
      <c r="O118" s="91"/>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57"/>
      <c r="AZ118" s="57"/>
      <c r="BA118" s="57"/>
      <c r="BB118" s="57"/>
      <c r="BC118" s="57"/>
      <c r="BD118" s="57"/>
      <c r="BE118" s="7"/>
      <c r="BF118" s="7"/>
      <c r="BG118" s="8"/>
    </row>
    <row r="119" spans="4:59" ht="28.5" customHeight="1">
      <c r="D119" s="4"/>
      <c r="E119" s="204" t="s">
        <v>76</v>
      </c>
      <c r="F119" s="204"/>
      <c r="G119" s="204"/>
      <c r="H119" s="204"/>
      <c r="I119" s="204"/>
      <c r="J119" s="204"/>
      <c r="K119" s="204"/>
      <c r="L119" s="205"/>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Y119" s="12"/>
      <c r="AZ119" s="12"/>
      <c r="BA119" s="12"/>
      <c r="BB119" s="12"/>
      <c r="BC119" s="12"/>
      <c r="BD119" s="12"/>
      <c r="BG119" s="5"/>
    </row>
    <row r="120" spans="4:59" ht="7.5" customHeight="1">
      <c r="D120" s="9"/>
      <c r="E120" s="10"/>
      <c r="F120" s="10"/>
      <c r="G120" s="10"/>
      <c r="H120" s="10"/>
      <c r="I120" s="10"/>
      <c r="J120" s="10"/>
      <c r="K120" s="10"/>
      <c r="L120" s="11"/>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58"/>
      <c r="AZ120" s="58"/>
      <c r="BA120" s="58"/>
      <c r="BB120" s="58"/>
      <c r="BC120" s="58"/>
      <c r="BD120" s="58"/>
      <c r="BE120" s="10"/>
      <c r="BF120" s="10"/>
      <c r="BG120" s="11"/>
    </row>
    <row r="121" spans="4:59" ht="13.5" customHeight="1">
      <c r="D121" s="6"/>
      <c r="E121" s="7"/>
      <c r="F121" s="7"/>
      <c r="G121" s="7"/>
      <c r="H121" s="7"/>
      <c r="I121" s="7"/>
      <c r="J121" s="7"/>
      <c r="K121" s="7"/>
      <c r="L121" s="8"/>
      <c r="M121" s="6"/>
      <c r="N121" s="7"/>
      <c r="O121" s="55" t="s">
        <v>28</v>
      </c>
      <c r="P121" s="7"/>
      <c r="Q121" s="7"/>
      <c r="R121" s="7"/>
      <c r="S121" s="7"/>
      <c r="T121" s="55" t="s">
        <v>77</v>
      </c>
      <c r="U121" s="7"/>
      <c r="V121" s="7"/>
      <c r="W121" s="7"/>
      <c r="X121" s="7"/>
      <c r="Y121" s="7"/>
      <c r="Z121" s="7"/>
      <c r="AA121" s="7"/>
      <c r="AB121" s="7"/>
      <c r="AC121" s="7"/>
      <c r="AD121" s="7"/>
      <c r="AE121" s="7"/>
      <c r="AF121" s="7"/>
      <c r="AG121" s="7"/>
      <c r="AH121" s="7"/>
      <c r="AI121" s="8"/>
      <c r="AJ121" s="7"/>
      <c r="AK121" s="7"/>
      <c r="AL121" s="55" t="s">
        <v>78</v>
      </c>
      <c r="AM121" s="7"/>
      <c r="AN121" s="7"/>
      <c r="AO121" s="7"/>
      <c r="AP121" s="7"/>
      <c r="AQ121" s="7"/>
      <c r="AR121" s="7"/>
      <c r="AS121" s="7"/>
      <c r="AT121" s="7"/>
      <c r="AU121" s="7"/>
      <c r="AV121" s="7"/>
      <c r="AW121" s="7"/>
      <c r="AX121" s="7"/>
      <c r="AY121" s="7"/>
      <c r="AZ121" s="7"/>
      <c r="BA121" s="7"/>
      <c r="BB121" s="7"/>
      <c r="BC121" s="7"/>
      <c r="BD121" s="7"/>
      <c r="BE121" s="7"/>
      <c r="BF121" s="7"/>
      <c r="BG121" s="8"/>
    </row>
    <row r="122" spans="4:59" ht="33" customHeight="1">
      <c r="D122" s="4"/>
      <c r="E122" s="177" t="s">
        <v>31</v>
      </c>
      <c r="F122" s="177"/>
      <c r="G122" s="177"/>
      <c r="H122" s="177"/>
      <c r="I122" s="177"/>
      <c r="J122" s="177"/>
      <c r="K122" s="177"/>
      <c r="L122" s="5"/>
      <c r="M122" s="9"/>
      <c r="N122" s="10"/>
      <c r="O122" s="54"/>
      <c r="P122" s="196"/>
      <c r="Q122" s="196"/>
      <c r="R122" s="196"/>
      <c r="S122" s="196"/>
      <c r="T122" s="196"/>
      <c r="U122" s="92" t="s">
        <v>79</v>
      </c>
      <c r="V122" s="196"/>
      <c r="W122" s="196"/>
      <c r="X122" s="196"/>
      <c r="Y122" s="196"/>
      <c r="Z122" s="92" t="s">
        <v>79</v>
      </c>
      <c r="AA122" s="196"/>
      <c r="AB122" s="196"/>
      <c r="AC122" s="196"/>
      <c r="AD122" s="196"/>
      <c r="AE122" s="196"/>
      <c r="AF122" s="196"/>
      <c r="AG122" s="196"/>
      <c r="AH122" s="54"/>
      <c r="AI122" s="11"/>
      <c r="AJ122" s="10"/>
      <c r="AK122" s="10"/>
      <c r="AL122" s="54"/>
      <c r="AM122" s="196"/>
      <c r="AN122" s="196"/>
      <c r="AO122" s="196"/>
      <c r="AP122" s="196"/>
      <c r="AQ122" s="196"/>
      <c r="AR122" s="92" t="s">
        <v>79</v>
      </c>
      <c r="AS122" s="196"/>
      <c r="AT122" s="196"/>
      <c r="AU122" s="196"/>
      <c r="AV122" s="196"/>
      <c r="AW122" s="92" t="s">
        <v>79</v>
      </c>
      <c r="AX122" s="196"/>
      <c r="AY122" s="196"/>
      <c r="AZ122" s="196"/>
      <c r="BA122" s="196"/>
      <c r="BB122" s="196"/>
      <c r="BC122" s="196"/>
      <c r="BD122" s="196"/>
      <c r="BE122" s="54"/>
      <c r="BF122" s="54"/>
      <c r="BG122" s="11"/>
    </row>
    <row r="123" spans="4:59" ht="13.5" customHeight="1">
      <c r="D123" s="4"/>
      <c r="E123" s="177"/>
      <c r="F123" s="177"/>
      <c r="G123" s="177"/>
      <c r="H123" s="177"/>
      <c r="I123" s="177"/>
      <c r="J123" s="177"/>
      <c r="K123" s="177"/>
      <c r="L123" s="5"/>
      <c r="M123" s="4"/>
      <c r="O123" s="55" t="s">
        <v>80</v>
      </c>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8"/>
    </row>
    <row r="124" spans="4:59" ht="33" customHeight="1">
      <c r="D124" s="9"/>
      <c r="E124" s="10"/>
      <c r="F124" s="10"/>
      <c r="G124" s="10"/>
      <c r="H124" s="10"/>
      <c r="I124" s="10"/>
      <c r="J124" s="10"/>
      <c r="K124" s="10"/>
      <c r="L124" s="11"/>
      <c r="M124" s="9"/>
      <c r="N124" s="10"/>
      <c r="O124" s="197"/>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93"/>
      <c r="BG124" s="11"/>
    </row>
    <row r="125" spans="4:59" ht="13.5" customHeight="1"/>
    <row r="126" spans="4:59" ht="14.25">
      <c r="D126" s="65" t="s">
        <v>81</v>
      </c>
      <c r="X126" s="1" t="s">
        <v>82</v>
      </c>
    </row>
    <row r="127" spans="4:59" ht="7.5" customHeight="1"/>
    <row r="128" spans="4:59" ht="7.5" customHeight="1">
      <c r="D128" s="6"/>
      <c r="E128" s="7"/>
      <c r="F128" s="7"/>
      <c r="G128" s="7"/>
      <c r="H128" s="7"/>
      <c r="I128" s="7"/>
      <c r="J128" s="7"/>
      <c r="K128" s="7"/>
      <c r="L128" s="8"/>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8"/>
    </row>
    <row r="129" spans="4:59" ht="24.75" customHeight="1">
      <c r="D129" s="4"/>
      <c r="E129" s="171" t="s">
        <v>83</v>
      </c>
      <c r="F129" s="171"/>
      <c r="G129" s="171"/>
      <c r="H129" s="171"/>
      <c r="I129" s="171"/>
      <c r="J129" s="171"/>
      <c r="K129" s="171"/>
      <c r="L129" s="172"/>
      <c r="N129" s="193"/>
      <c r="O129" s="193"/>
      <c r="P129" s="193"/>
      <c r="Q129" s="193"/>
      <c r="R129" s="193"/>
      <c r="S129" s="193"/>
      <c r="T129" s="193"/>
      <c r="U129" s="193"/>
      <c r="V129" s="193"/>
      <c r="W129" s="193"/>
      <c r="X129" s="193"/>
      <c r="Y129" s="193"/>
      <c r="Z129" s="193"/>
      <c r="AA129" s="193"/>
      <c r="AB129" s="193"/>
      <c r="AC129" s="193"/>
      <c r="AD129" s="193"/>
      <c r="AE129" s="193"/>
      <c r="AF129" s="193"/>
      <c r="AG129" s="193"/>
      <c r="AH129" s="193"/>
      <c r="AI129" s="193"/>
      <c r="AJ129" s="193"/>
      <c r="AK129" s="193"/>
      <c r="AL129" s="193"/>
      <c r="AM129" s="193"/>
      <c r="AN129" s="193"/>
      <c r="AO129" s="193"/>
      <c r="AP129" s="193"/>
      <c r="AQ129" s="193"/>
      <c r="AR129" s="193"/>
      <c r="AS129" s="193"/>
      <c r="AT129" s="193"/>
      <c r="AU129" s="193"/>
      <c r="AV129" s="193"/>
      <c r="AW129" s="193"/>
      <c r="AX129" s="193"/>
      <c r="AY129" s="193"/>
      <c r="AZ129" s="193"/>
      <c r="BA129" s="193"/>
      <c r="BB129" s="193"/>
      <c r="BC129" s="193"/>
      <c r="BD129" s="193"/>
      <c r="BG129" s="5"/>
    </row>
    <row r="130" spans="4:59" ht="7.5" customHeight="1">
      <c r="D130" s="9"/>
      <c r="E130" s="10"/>
      <c r="F130" s="10"/>
      <c r="G130" s="10"/>
      <c r="H130" s="10"/>
      <c r="I130" s="10"/>
      <c r="J130" s="10"/>
      <c r="K130" s="10"/>
      <c r="L130" s="11"/>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1"/>
    </row>
    <row r="131" spans="4:59" ht="7.5" customHeight="1">
      <c r="D131" s="185" t="s">
        <v>382</v>
      </c>
      <c r="E131" s="199"/>
      <c r="F131" s="199"/>
      <c r="G131" s="199"/>
      <c r="H131" s="199"/>
      <c r="I131" s="199"/>
      <c r="J131" s="199"/>
      <c r="K131" s="199"/>
      <c r="L131" s="186"/>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8"/>
    </row>
    <row r="132" spans="4:59" ht="24.75" customHeight="1">
      <c r="D132" s="187"/>
      <c r="E132" s="194"/>
      <c r="F132" s="194"/>
      <c r="G132" s="194"/>
      <c r="H132" s="194"/>
      <c r="I132" s="194"/>
      <c r="J132" s="194"/>
      <c r="K132" s="194"/>
      <c r="L132" s="188"/>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c r="AS132" s="193"/>
      <c r="AT132" s="193"/>
      <c r="AU132" s="193"/>
      <c r="AV132" s="193"/>
      <c r="AW132" s="193"/>
      <c r="AX132" s="193"/>
      <c r="AY132" s="193"/>
      <c r="AZ132" s="193"/>
      <c r="BA132" s="193"/>
      <c r="BB132" s="193"/>
      <c r="BC132" s="193"/>
      <c r="BD132" s="193"/>
      <c r="BG132" s="5"/>
    </row>
    <row r="133" spans="4:59" ht="7.5" customHeight="1">
      <c r="D133" s="189"/>
      <c r="E133" s="200"/>
      <c r="F133" s="200"/>
      <c r="G133" s="200"/>
      <c r="H133" s="200"/>
      <c r="I133" s="200"/>
      <c r="J133" s="200"/>
      <c r="K133" s="200"/>
      <c r="L133" s="19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1"/>
    </row>
    <row r="134" spans="4:59" ht="7.5" customHeight="1">
      <c r="D134" s="6"/>
      <c r="E134" s="7"/>
      <c r="F134" s="7"/>
      <c r="G134" s="7"/>
      <c r="H134" s="7"/>
      <c r="I134" s="7"/>
      <c r="J134" s="7"/>
      <c r="K134" s="7"/>
      <c r="L134" s="8"/>
      <c r="M134" s="181"/>
      <c r="N134" s="164"/>
      <c r="O134" s="164"/>
      <c r="P134" s="164"/>
      <c r="Q134" s="164"/>
      <c r="R134" s="164"/>
      <c r="S134" s="164"/>
      <c r="T134" s="164"/>
      <c r="U134" s="164"/>
      <c r="V134" s="164"/>
      <c r="W134" s="164"/>
      <c r="X134" s="164"/>
      <c r="Y134" s="164"/>
      <c r="Z134" s="164"/>
      <c r="AA134" s="164"/>
      <c r="AB134" s="164"/>
      <c r="AC134" s="164"/>
      <c r="AD134" s="164"/>
      <c r="AE134" s="164"/>
      <c r="AF134" s="164"/>
      <c r="AG134" s="164"/>
      <c r="AH134" s="164"/>
      <c r="AI134" s="164"/>
      <c r="AJ134" s="165"/>
      <c r="AK134" s="6"/>
      <c r="AL134" s="7"/>
      <c r="AM134" s="7"/>
      <c r="AN134" s="7"/>
      <c r="AO134" s="7"/>
      <c r="AP134" s="7"/>
      <c r="AQ134" s="7"/>
      <c r="AR134" s="7"/>
      <c r="AS134" s="7"/>
      <c r="AT134" s="8"/>
      <c r="AU134" s="181"/>
      <c r="AV134" s="164"/>
      <c r="AW134" s="164"/>
      <c r="AX134" s="164"/>
      <c r="AY134" s="164"/>
      <c r="AZ134" s="164"/>
      <c r="BA134" s="164"/>
      <c r="BB134" s="164"/>
      <c r="BC134" s="164"/>
      <c r="BD134" s="164"/>
      <c r="BE134" s="164"/>
      <c r="BF134" s="164"/>
      <c r="BG134" s="165"/>
    </row>
    <row r="135" spans="4:59" ht="21" customHeight="1">
      <c r="D135" s="4"/>
      <c r="E135" s="171" t="s">
        <v>84</v>
      </c>
      <c r="F135" s="171"/>
      <c r="G135" s="171"/>
      <c r="H135" s="171"/>
      <c r="I135" s="171"/>
      <c r="J135" s="171"/>
      <c r="K135" s="171"/>
      <c r="L135" s="172"/>
      <c r="M135" s="182"/>
      <c r="N135" s="166"/>
      <c r="O135" s="166"/>
      <c r="P135" s="166"/>
      <c r="Q135" s="166"/>
      <c r="R135" s="166"/>
      <c r="S135" s="166"/>
      <c r="T135" s="166"/>
      <c r="U135" s="166"/>
      <c r="V135" s="166"/>
      <c r="W135" s="166"/>
      <c r="X135" s="166"/>
      <c r="Y135" s="166"/>
      <c r="Z135" s="166"/>
      <c r="AA135" s="166"/>
      <c r="AB135" s="166"/>
      <c r="AC135" s="166"/>
      <c r="AD135" s="166"/>
      <c r="AE135" s="166"/>
      <c r="AF135" s="166"/>
      <c r="AG135" s="166"/>
      <c r="AH135" s="166"/>
      <c r="AI135" s="166"/>
      <c r="AJ135" s="167"/>
      <c r="AK135" s="4"/>
      <c r="AL135" s="171" t="s">
        <v>85</v>
      </c>
      <c r="AM135" s="171"/>
      <c r="AN135" s="171"/>
      <c r="AO135" s="171"/>
      <c r="AP135" s="171"/>
      <c r="AQ135" s="171"/>
      <c r="AR135" s="171"/>
      <c r="AS135" s="171"/>
      <c r="AT135" s="172"/>
      <c r="AU135" s="182"/>
      <c r="AV135" s="166"/>
      <c r="AW135" s="166"/>
      <c r="AX135" s="166"/>
      <c r="AY135" s="166"/>
      <c r="AZ135" s="166"/>
      <c r="BA135" s="166"/>
      <c r="BB135" s="166"/>
      <c r="BC135" s="166"/>
      <c r="BD135" s="166"/>
      <c r="BE135" s="166"/>
      <c r="BF135" s="166"/>
      <c r="BG135" s="167"/>
    </row>
    <row r="136" spans="4:59" ht="7.5" customHeight="1">
      <c r="D136" s="9"/>
      <c r="E136" s="10"/>
      <c r="F136" s="10"/>
      <c r="G136" s="10"/>
      <c r="H136" s="10"/>
      <c r="I136" s="10"/>
      <c r="J136" s="10"/>
      <c r="K136" s="10"/>
      <c r="L136" s="11"/>
      <c r="M136" s="183"/>
      <c r="N136" s="168"/>
      <c r="O136" s="168"/>
      <c r="P136" s="168"/>
      <c r="Q136" s="168"/>
      <c r="R136" s="168"/>
      <c r="S136" s="168"/>
      <c r="T136" s="168"/>
      <c r="U136" s="168"/>
      <c r="V136" s="168"/>
      <c r="W136" s="168"/>
      <c r="X136" s="168"/>
      <c r="Y136" s="168"/>
      <c r="Z136" s="168"/>
      <c r="AA136" s="168"/>
      <c r="AB136" s="168"/>
      <c r="AC136" s="168"/>
      <c r="AD136" s="168"/>
      <c r="AE136" s="168"/>
      <c r="AF136" s="168"/>
      <c r="AG136" s="168"/>
      <c r="AH136" s="168"/>
      <c r="AI136" s="168"/>
      <c r="AJ136" s="169"/>
      <c r="AK136" s="9"/>
      <c r="AL136" s="10"/>
      <c r="AM136" s="10"/>
      <c r="AN136" s="10"/>
      <c r="AO136" s="10"/>
      <c r="AP136" s="10"/>
      <c r="AQ136" s="10"/>
      <c r="AR136" s="10"/>
      <c r="AS136" s="10"/>
      <c r="AT136" s="11"/>
      <c r="AU136" s="183"/>
      <c r="AV136" s="168"/>
      <c r="AW136" s="168"/>
      <c r="AX136" s="168"/>
      <c r="AY136" s="168"/>
      <c r="AZ136" s="168"/>
      <c r="BA136" s="168"/>
      <c r="BB136" s="168"/>
      <c r="BC136" s="168"/>
      <c r="BD136" s="168"/>
      <c r="BE136" s="168"/>
      <c r="BF136" s="168"/>
      <c r="BG136" s="169"/>
    </row>
    <row r="137" spans="4:59" ht="7.5" customHeight="1">
      <c r="D137" s="6"/>
      <c r="E137" s="7"/>
      <c r="F137" s="7"/>
      <c r="G137" s="7"/>
      <c r="H137" s="7"/>
      <c r="I137" s="7"/>
      <c r="J137" s="7"/>
      <c r="K137" s="7"/>
      <c r="L137" s="8"/>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6"/>
      <c r="AL137" s="7"/>
      <c r="AM137" s="7"/>
      <c r="AN137" s="7"/>
      <c r="AO137" s="7"/>
      <c r="AP137" s="7"/>
      <c r="AQ137" s="7"/>
      <c r="AR137" s="7"/>
      <c r="AS137" s="7"/>
      <c r="AT137" s="8"/>
      <c r="AU137" s="7"/>
      <c r="AV137" s="7"/>
      <c r="AW137" s="7"/>
      <c r="AX137" s="7"/>
      <c r="AY137" s="7"/>
      <c r="AZ137" s="7"/>
      <c r="BA137" s="7"/>
      <c r="BB137" s="7"/>
      <c r="BC137" s="7"/>
      <c r="BD137" s="7"/>
      <c r="BE137" s="7"/>
      <c r="BF137" s="7"/>
      <c r="BG137" s="8"/>
    </row>
    <row r="138" spans="4:59" ht="13.5" customHeight="1">
      <c r="D138" s="170" t="s">
        <v>86</v>
      </c>
      <c r="E138" s="171"/>
      <c r="F138" s="171"/>
      <c r="G138" s="171"/>
      <c r="H138" s="171"/>
      <c r="I138" s="171"/>
      <c r="J138" s="171"/>
      <c r="K138" s="171"/>
      <c r="L138" s="172"/>
      <c r="N138" s="193"/>
      <c r="O138" s="193"/>
      <c r="P138" s="193"/>
      <c r="Q138" s="193"/>
      <c r="R138" s="193"/>
      <c r="S138" s="193"/>
      <c r="T138" s="193"/>
      <c r="U138" s="193"/>
      <c r="V138" s="193"/>
      <c r="W138" s="193"/>
      <c r="X138" s="193"/>
      <c r="Y138" s="193"/>
      <c r="Z138" s="193"/>
      <c r="AA138" s="193"/>
      <c r="AB138" s="193"/>
      <c r="AC138" s="193"/>
      <c r="AD138" s="193"/>
      <c r="AE138" s="193"/>
      <c r="AF138" s="193"/>
      <c r="AG138" s="193"/>
      <c r="AH138" s="193"/>
      <c r="AI138" s="193"/>
      <c r="AK138" s="4"/>
      <c r="AL138" s="194" t="s">
        <v>383</v>
      </c>
      <c r="AM138" s="171"/>
      <c r="AN138" s="171"/>
      <c r="AO138" s="171"/>
      <c r="AP138" s="171"/>
      <c r="AQ138" s="171"/>
      <c r="AR138" s="171"/>
      <c r="AS138" s="171"/>
      <c r="AT138" s="5"/>
      <c r="AV138" s="195" t="s">
        <v>87</v>
      </c>
      <c r="AW138" s="195"/>
      <c r="AX138" s="195"/>
      <c r="AY138" s="195"/>
      <c r="AZ138" s="195"/>
      <c r="BA138" s="195"/>
      <c r="BB138" s="195"/>
      <c r="BC138" s="195"/>
      <c r="BD138" s="195"/>
      <c r="BE138" s="195"/>
      <c r="BF138" s="195"/>
      <c r="BG138" s="5"/>
    </row>
    <row r="139" spans="4:59">
      <c r="D139" s="170"/>
      <c r="E139" s="171"/>
      <c r="F139" s="171"/>
      <c r="G139" s="171"/>
      <c r="H139" s="171"/>
      <c r="I139" s="171"/>
      <c r="J139" s="171"/>
      <c r="K139" s="171"/>
      <c r="L139" s="172"/>
      <c r="N139" s="193"/>
      <c r="O139" s="193"/>
      <c r="P139" s="193"/>
      <c r="Q139" s="193"/>
      <c r="R139" s="193"/>
      <c r="S139" s="193"/>
      <c r="T139" s="193"/>
      <c r="U139" s="193"/>
      <c r="V139" s="193"/>
      <c r="W139" s="193"/>
      <c r="X139" s="193"/>
      <c r="Y139" s="193"/>
      <c r="Z139" s="193"/>
      <c r="AA139" s="193"/>
      <c r="AB139" s="193"/>
      <c r="AC139" s="193"/>
      <c r="AD139" s="193"/>
      <c r="AE139" s="193"/>
      <c r="AF139" s="193"/>
      <c r="AG139" s="193"/>
      <c r="AH139" s="193"/>
      <c r="AI139" s="193"/>
      <c r="AK139" s="4"/>
      <c r="AL139" s="171"/>
      <c r="AM139" s="171"/>
      <c r="AN139" s="171"/>
      <c r="AO139" s="171"/>
      <c r="AP139" s="171"/>
      <c r="AQ139" s="171"/>
      <c r="AR139" s="171"/>
      <c r="AS139" s="171"/>
      <c r="AT139" s="5"/>
      <c r="AV139" s="195"/>
      <c r="AW139" s="195"/>
      <c r="AX139" s="195"/>
      <c r="AY139" s="195"/>
      <c r="AZ139" s="195"/>
      <c r="BA139" s="195"/>
      <c r="BB139" s="195"/>
      <c r="BC139" s="195"/>
      <c r="BD139" s="195"/>
      <c r="BE139" s="195"/>
      <c r="BF139" s="195"/>
      <c r="BG139" s="5"/>
    </row>
    <row r="140" spans="4:59" ht="7.5" customHeight="1">
      <c r="D140" s="9"/>
      <c r="E140" s="10"/>
      <c r="F140" s="10"/>
      <c r="G140" s="10"/>
      <c r="H140" s="10"/>
      <c r="I140" s="10"/>
      <c r="J140" s="10"/>
      <c r="K140" s="10"/>
      <c r="L140" s="11"/>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9"/>
      <c r="AL140" s="10"/>
      <c r="AM140" s="10"/>
      <c r="AN140" s="10"/>
      <c r="AO140" s="10"/>
      <c r="AP140" s="10"/>
      <c r="AQ140" s="10"/>
      <c r="AR140" s="10"/>
      <c r="AS140" s="10"/>
      <c r="AT140" s="11"/>
      <c r="AU140" s="10"/>
      <c r="AV140" s="10"/>
      <c r="AW140" s="10"/>
      <c r="AX140" s="10"/>
      <c r="AY140" s="10"/>
      <c r="AZ140" s="10"/>
      <c r="BA140" s="10"/>
      <c r="BB140" s="10"/>
      <c r="BC140" s="10"/>
      <c r="BD140" s="10"/>
      <c r="BE140" s="10"/>
      <c r="BF140" s="10"/>
      <c r="BG140" s="11"/>
    </row>
    <row r="141" spans="4:59" ht="7.5" customHeight="1">
      <c r="D141" s="6"/>
      <c r="E141" s="7"/>
      <c r="F141" s="7"/>
      <c r="G141" s="7"/>
      <c r="H141" s="7"/>
      <c r="I141" s="7"/>
      <c r="J141" s="7"/>
      <c r="K141" s="7"/>
      <c r="L141" s="8"/>
      <c r="M141" s="181"/>
      <c r="N141" s="164"/>
      <c r="O141" s="164"/>
      <c r="P141" s="164"/>
      <c r="Q141" s="164"/>
      <c r="R141" s="164"/>
      <c r="S141" s="164"/>
      <c r="T141" s="164"/>
      <c r="U141" s="164"/>
      <c r="V141" s="164"/>
      <c r="W141" s="164"/>
      <c r="X141" s="164"/>
      <c r="Y141" s="164"/>
      <c r="Z141" s="164"/>
      <c r="AA141" s="164"/>
      <c r="AB141" s="164"/>
      <c r="AC141" s="164"/>
      <c r="AD141" s="164"/>
      <c r="AE141" s="164"/>
      <c r="AF141" s="164"/>
      <c r="AG141" s="164"/>
      <c r="AH141" s="164"/>
      <c r="AI141" s="164"/>
      <c r="AJ141" s="164"/>
      <c r="AK141" s="164"/>
      <c r="AL141" s="164"/>
      <c r="AM141" s="164"/>
      <c r="AN141" s="164"/>
      <c r="AO141" s="164"/>
      <c r="AP141" s="164"/>
      <c r="AQ141" s="164"/>
      <c r="AR141" s="164"/>
      <c r="AS141" s="164"/>
      <c r="AT141" s="164"/>
      <c r="AU141" s="164"/>
      <c r="AV141" s="164"/>
      <c r="AW141" s="164"/>
      <c r="AX141" s="164"/>
      <c r="AY141" s="164"/>
      <c r="AZ141" s="164"/>
      <c r="BA141" s="164"/>
      <c r="BB141" s="165"/>
      <c r="BC141" s="6"/>
      <c r="BD141" s="7"/>
      <c r="BE141" s="7"/>
      <c r="BF141" s="7"/>
      <c r="BG141" s="7"/>
    </row>
    <row r="142" spans="4:59">
      <c r="D142" s="170" t="s">
        <v>88</v>
      </c>
      <c r="E142" s="171"/>
      <c r="F142" s="171"/>
      <c r="G142" s="171"/>
      <c r="H142" s="171"/>
      <c r="I142" s="171"/>
      <c r="J142" s="171"/>
      <c r="K142" s="171"/>
      <c r="L142" s="172"/>
      <c r="M142" s="182"/>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166"/>
      <c r="BA142" s="166"/>
      <c r="BB142" s="167"/>
      <c r="BC142" s="4"/>
    </row>
    <row r="143" spans="4:59">
      <c r="D143" s="170"/>
      <c r="E143" s="171"/>
      <c r="F143" s="171"/>
      <c r="G143" s="171"/>
      <c r="H143" s="171"/>
      <c r="I143" s="171"/>
      <c r="J143" s="171"/>
      <c r="K143" s="171"/>
      <c r="L143" s="172"/>
      <c r="M143" s="182"/>
      <c r="N143" s="166"/>
      <c r="O143" s="166"/>
      <c r="P143" s="166"/>
      <c r="Q143" s="166"/>
      <c r="R143" s="166"/>
      <c r="S143" s="166"/>
      <c r="T143" s="166"/>
      <c r="U143" s="166"/>
      <c r="V143" s="166"/>
      <c r="W143" s="166"/>
      <c r="X143" s="166"/>
      <c r="Y143" s="166"/>
      <c r="Z143" s="166"/>
      <c r="AA143" s="166"/>
      <c r="AB143" s="166"/>
      <c r="AC143" s="166"/>
      <c r="AD143" s="166"/>
      <c r="AE143" s="166"/>
      <c r="AF143" s="166"/>
      <c r="AG143" s="166"/>
      <c r="AH143" s="166"/>
      <c r="AI143" s="166"/>
      <c r="AJ143" s="166"/>
      <c r="AK143" s="166"/>
      <c r="AL143" s="166"/>
      <c r="AM143" s="166"/>
      <c r="AN143" s="166"/>
      <c r="AO143" s="166"/>
      <c r="AP143" s="166"/>
      <c r="AQ143" s="166"/>
      <c r="AR143" s="166"/>
      <c r="AS143" s="166"/>
      <c r="AT143" s="166"/>
      <c r="AU143" s="166"/>
      <c r="AV143" s="166"/>
      <c r="AW143" s="166"/>
      <c r="AX143" s="166"/>
      <c r="AY143" s="166"/>
      <c r="AZ143" s="166"/>
      <c r="BA143" s="166"/>
      <c r="BB143" s="167"/>
      <c r="BC143" s="4"/>
    </row>
    <row r="144" spans="4:59" ht="7.5" customHeight="1">
      <c r="D144" s="9"/>
      <c r="E144" s="10"/>
      <c r="F144" s="10"/>
      <c r="G144" s="10"/>
      <c r="H144" s="10"/>
      <c r="I144" s="10"/>
      <c r="J144" s="10"/>
      <c r="K144" s="10"/>
      <c r="L144" s="11"/>
      <c r="M144" s="183"/>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8"/>
      <c r="AZ144" s="168"/>
      <c r="BA144" s="168"/>
      <c r="BB144" s="169"/>
      <c r="BC144" s="4"/>
    </row>
    <row r="146" spans="4:59" ht="14.25">
      <c r="D146" s="65" t="s">
        <v>89</v>
      </c>
    </row>
    <row r="147" spans="4:59" ht="7.5" customHeight="1"/>
    <row r="148" spans="4:59" ht="12" customHeight="1">
      <c r="D148" s="1" t="s">
        <v>90</v>
      </c>
    </row>
    <row r="149" spans="4:59" ht="4.5" customHeight="1">
      <c r="D149" s="173" t="s">
        <v>91</v>
      </c>
      <c r="E149" s="174"/>
      <c r="F149" s="6"/>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8"/>
      <c r="BC149" s="7"/>
      <c r="BD149" s="7"/>
      <c r="BE149" s="7"/>
      <c r="BF149" s="7"/>
      <c r="BG149" s="8"/>
    </row>
    <row r="150" spans="4:59">
      <c r="D150" s="170"/>
      <c r="E150" s="172"/>
      <c r="F150" s="4"/>
      <c r="G150" s="171" t="s">
        <v>92</v>
      </c>
      <c r="H150" s="171"/>
      <c r="I150" s="171"/>
      <c r="J150" s="171"/>
      <c r="K150" s="171"/>
      <c r="L150" s="171"/>
      <c r="M150" s="171"/>
      <c r="N150" s="171"/>
      <c r="O150" s="171"/>
      <c r="P150" s="171"/>
      <c r="Q150" s="171"/>
      <c r="R150" s="171"/>
      <c r="S150" s="171"/>
      <c r="T150" s="171"/>
      <c r="U150" s="171"/>
      <c r="V150" s="171"/>
      <c r="W150" s="171"/>
      <c r="X150" s="171"/>
      <c r="Y150" s="171"/>
      <c r="Z150" s="171"/>
      <c r="AA150" s="171"/>
      <c r="AB150" s="171"/>
      <c r="AC150" s="171"/>
      <c r="AD150" s="171"/>
      <c r="AE150" s="171"/>
      <c r="AF150" s="171"/>
      <c r="AG150" s="171"/>
      <c r="AH150" s="171"/>
      <c r="AI150" s="171"/>
      <c r="AJ150" s="171"/>
      <c r="AK150" s="171"/>
      <c r="AL150" s="171"/>
      <c r="AM150" s="171"/>
      <c r="AN150" s="171"/>
      <c r="AO150" s="171"/>
      <c r="AP150" s="171"/>
      <c r="AQ150" s="171"/>
      <c r="AR150" s="171"/>
      <c r="AS150" s="171"/>
      <c r="AT150" s="171"/>
      <c r="AU150" s="171"/>
      <c r="AV150" s="171"/>
      <c r="AW150" s="171"/>
      <c r="BB150" s="5"/>
      <c r="BC150" s="171" t="s">
        <v>93</v>
      </c>
      <c r="BD150" s="171"/>
      <c r="BE150" s="171"/>
      <c r="BF150" s="171"/>
      <c r="BG150" s="172"/>
    </row>
    <row r="151" spans="4:59" ht="4.5" customHeight="1">
      <c r="D151" s="175"/>
      <c r="E151" s="176"/>
      <c r="F151" s="9"/>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1"/>
      <c r="BC151" s="10"/>
      <c r="BD151" s="10"/>
      <c r="BE151" s="10"/>
      <c r="BF151" s="10"/>
      <c r="BG151" s="11"/>
    </row>
    <row r="152" spans="4:59" ht="7.5" customHeight="1">
      <c r="D152" s="4"/>
      <c r="E152" s="5"/>
      <c r="BC152" s="4"/>
      <c r="BG152" s="5"/>
    </row>
    <row r="153" spans="4:59" ht="29.25" customHeight="1">
      <c r="D153" s="170" t="s">
        <v>47</v>
      </c>
      <c r="E153" s="172"/>
      <c r="G153" s="177" t="s">
        <v>426</v>
      </c>
      <c r="H153" s="177"/>
      <c r="I153" s="177"/>
      <c r="J153" s="177"/>
      <c r="K153" s="177"/>
      <c r="L153" s="177"/>
      <c r="M153" s="177"/>
      <c r="N153" s="177"/>
      <c r="O153" s="177"/>
      <c r="P153" s="177"/>
      <c r="Q153" s="177"/>
      <c r="R153" s="177"/>
      <c r="S153" s="177"/>
      <c r="T153" s="177"/>
      <c r="U153" s="177"/>
      <c r="V153" s="177"/>
      <c r="W153" s="177"/>
      <c r="X153" s="177"/>
      <c r="Y153" s="177"/>
      <c r="Z153" s="177"/>
      <c r="AA153" s="177"/>
      <c r="AB153" s="177"/>
      <c r="AC153" s="177"/>
      <c r="AD153" s="177"/>
      <c r="AE153" s="177"/>
      <c r="AF153" s="177"/>
      <c r="AG153" s="177"/>
      <c r="AH153" s="177"/>
      <c r="AI153" s="177"/>
      <c r="AJ153" s="177"/>
      <c r="AK153" s="177"/>
      <c r="AL153" s="177"/>
      <c r="AM153" s="177"/>
      <c r="AN153" s="177"/>
      <c r="AO153" s="177"/>
      <c r="AP153" s="177"/>
      <c r="AQ153" s="177"/>
      <c r="AR153" s="177"/>
      <c r="AS153" s="177"/>
      <c r="AT153" s="177"/>
      <c r="AU153" s="177"/>
      <c r="AV153" s="177"/>
      <c r="AW153" s="177"/>
      <c r="AX153" s="177"/>
      <c r="AY153" s="177"/>
      <c r="AZ153" s="177"/>
      <c r="BA153" s="177"/>
      <c r="BC153" s="4"/>
      <c r="BD153" s="178"/>
      <c r="BE153" s="179"/>
      <c r="BF153" s="180"/>
      <c r="BG153" s="5"/>
    </row>
    <row r="154" spans="4:59" ht="7.5" customHeight="1">
      <c r="D154" s="4"/>
      <c r="E154" s="5"/>
      <c r="BA154" s="10"/>
      <c r="BB154" s="11"/>
      <c r="BC154" s="4"/>
      <c r="BG154" s="5"/>
    </row>
    <row r="155" spans="4:59" ht="7.5" customHeight="1">
      <c r="D155" s="6"/>
      <c r="E155" s="8"/>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C155" s="6"/>
      <c r="BD155" s="7"/>
      <c r="BE155" s="7"/>
      <c r="BF155" s="7"/>
      <c r="BG155" s="8"/>
    </row>
    <row r="156" spans="4:59" ht="28.5" customHeight="1">
      <c r="D156" s="170" t="s">
        <v>51</v>
      </c>
      <c r="E156" s="172"/>
      <c r="G156" s="191" t="s">
        <v>94</v>
      </c>
      <c r="H156" s="191"/>
      <c r="I156" s="191"/>
      <c r="J156" s="191"/>
      <c r="K156" s="191"/>
      <c r="L156" s="191"/>
      <c r="M156" s="191"/>
      <c r="N156" s="191"/>
      <c r="O156" s="191"/>
      <c r="P156" s="191"/>
      <c r="Q156" s="191"/>
      <c r="R156" s="191"/>
      <c r="S156" s="191"/>
      <c r="T156" s="191"/>
      <c r="U156" s="191"/>
      <c r="V156" s="191"/>
      <c r="W156" s="191"/>
      <c r="X156" s="191"/>
      <c r="Y156" s="191"/>
      <c r="Z156" s="191"/>
      <c r="AA156" s="191"/>
      <c r="AB156" s="191"/>
      <c r="AC156" s="191"/>
      <c r="AD156" s="191"/>
      <c r="AE156" s="191"/>
      <c r="AF156" s="191"/>
      <c r="AG156" s="191"/>
      <c r="AH156" s="191"/>
      <c r="AI156" s="191"/>
      <c r="AJ156" s="191"/>
      <c r="AK156" s="191"/>
      <c r="AL156" s="191"/>
      <c r="AM156" s="191"/>
      <c r="AN156" s="191"/>
      <c r="AO156" s="191"/>
      <c r="AP156" s="191"/>
      <c r="AQ156" s="191"/>
      <c r="AR156" s="191"/>
      <c r="AS156" s="191"/>
      <c r="AT156" s="191"/>
      <c r="AU156" s="191"/>
      <c r="AV156" s="191"/>
      <c r="AW156" s="191"/>
      <c r="AX156" s="191"/>
      <c r="AY156" s="191"/>
      <c r="AZ156" s="191"/>
      <c r="BA156" s="191"/>
      <c r="BC156" s="4"/>
      <c r="BD156" s="178"/>
      <c r="BE156" s="179"/>
      <c r="BF156" s="180"/>
      <c r="BG156" s="5"/>
    </row>
    <row r="157" spans="4:59" ht="7.5" customHeight="1">
      <c r="D157" s="9"/>
      <c r="E157" s="11"/>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9"/>
      <c r="BD157" s="10"/>
      <c r="BE157" s="10"/>
      <c r="BF157" s="10"/>
      <c r="BG157" s="11"/>
    </row>
    <row r="158" spans="4:59" ht="7.5" customHeight="1">
      <c r="D158" s="4"/>
      <c r="E158" s="5"/>
      <c r="BC158" s="4"/>
      <c r="BG158" s="5"/>
    </row>
    <row r="159" spans="4:59" ht="29.25" customHeight="1">
      <c r="D159" s="170" t="s">
        <v>53</v>
      </c>
      <c r="E159" s="172"/>
      <c r="G159" s="191" t="s">
        <v>427</v>
      </c>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I159" s="191"/>
      <c r="AJ159" s="191"/>
      <c r="AK159" s="191"/>
      <c r="AL159" s="191"/>
      <c r="AM159" s="191"/>
      <c r="AN159" s="191"/>
      <c r="AO159" s="191"/>
      <c r="AP159" s="191"/>
      <c r="AQ159" s="191"/>
      <c r="AR159" s="191"/>
      <c r="AS159" s="191"/>
      <c r="AT159" s="191"/>
      <c r="AU159" s="191"/>
      <c r="AV159" s="191"/>
      <c r="AW159" s="191"/>
      <c r="AX159" s="191"/>
      <c r="AY159" s="191"/>
      <c r="AZ159" s="191"/>
      <c r="BA159" s="191"/>
      <c r="BC159" s="4"/>
      <c r="BD159" s="178"/>
      <c r="BE159" s="179"/>
      <c r="BF159" s="180"/>
      <c r="BG159" s="5"/>
    </row>
    <row r="160" spans="4:59" ht="7.5" customHeight="1">
      <c r="D160" s="4"/>
      <c r="E160" s="5"/>
      <c r="BA160" s="10"/>
      <c r="BB160" s="10"/>
      <c r="BC160" s="9"/>
      <c r="BG160" s="5"/>
    </row>
    <row r="161" spans="4:59" ht="7.5" customHeight="1">
      <c r="D161" s="6"/>
      <c r="E161" s="8"/>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C161" s="4"/>
      <c r="BD161" s="7"/>
      <c r="BE161" s="7"/>
      <c r="BF161" s="7"/>
      <c r="BG161" s="8"/>
    </row>
    <row r="162" spans="4:59" ht="20.25" customHeight="1">
      <c r="D162" s="170" t="s">
        <v>55</v>
      </c>
      <c r="E162" s="172"/>
      <c r="G162" s="191" t="s">
        <v>95</v>
      </c>
      <c r="H162" s="191"/>
      <c r="I162" s="191"/>
      <c r="J162" s="191"/>
      <c r="K162" s="191"/>
      <c r="L162" s="191"/>
      <c r="M162" s="191"/>
      <c r="N162" s="191"/>
      <c r="O162" s="191"/>
      <c r="P162" s="191"/>
      <c r="Q162" s="191"/>
      <c r="R162" s="191"/>
      <c r="S162" s="191"/>
      <c r="T162" s="191"/>
      <c r="U162" s="191"/>
      <c r="V162" s="191"/>
      <c r="W162" s="191"/>
      <c r="X162" s="191"/>
      <c r="Y162" s="191"/>
      <c r="Z162" s="191"/>
      <c r="AA162" s="191"/>
      <c r="AB162" s="191"/>
      <c r="AC162" s="191"/>
      <c r="AD162" s="191"/>
      <c r="AE162" s="191"/>
      <c r="AF162" s="191"/>
      <c r="AG162" s="191"/>
      <c r="AH162" s="191"/>
      <c r="AI162" s="191"/>
      <c r="AJ162" s="191"/>
      <c r="AK162" s="191"/>
      <c r="AL162" s="191"/>
      <c r="AM162" s="191"/>
      <c r="AN162" s="191"/>
      <c r="AO162" s="191"/>
      <c r="AP162" s="191"/>
      <c r="AQ162" s="191"/>
      <c r="AR162" s="191"/>
      <c r="AS162" s="191"/>
      <c r="AT162" s="191"/>
      <c r="AU162" s="191"/>
      <c r="AV162" s="191"/>
      <c r="AW162" s="191"/>
      <c r="AX162" s="191"/>
      <c r="AY162" s="191"/>
      <c r="AZ162" s="191"/>
      <c r="BA162" s="191"/>
      <c r="BC162" s="4"/>
      <c r="BG162" s="5"/>
    </row>
    <row r="163" spans="4:59" ht="30.75" customHeight="1">
      <c r="D163" s="170"/>
      <c r="E163" s="172"/>
      <c r="G163" s="191"/>
      <c r="H163" s="191"/>
      <c r="I163" s="191"/>
      <c r="J163" s="191"/>
      <c r="K163" s="191"/>
      <c r="L163" s="191"/>
      <c r="M163" s="191"/>
      <c r="N163" s="191"/>
      <c r="O163" s="191"/>
      <c r="P163" s="191"/>
      <c r="Q163" s="191"/>
      <c r="R163" s="191"/>
      <c r="S163" s="191"/>
      <c r="T163" s="191"/>
      <c r="U163" s="191"/>
      <c r="V163" s="191"/>
      <c r="W163" s="191"/>
      <c r="X163" s="191"/>
      <c r="Y163" s="191"/>
      <c r="Z163" s="191"/>
      <c r="AA163" s="191"/>
      <c r="AB163" s="191"/>
      <c r="AC163" s="191"/>
      <c r="AD163" s="191"/>
      <c r="AE163" s="191"/>
      <c r="AF163" s="191"/>
      <c r="AG163" s="191"/>
      <c r="AH163" s="191"/>
      <c r="AI163" s="191"/>
      <c r="AJ163" s="191"/>
      <c r="AK163" s="191"/>
      <c r="AL163" s="191"/>
      <c r="AM163" s="191"/>
      <c r="AN163" s="191"/>
      <c r="AO163" s="191"/>
      <c r="AP163" s="191"/>
      <c r="AQ163" s="191"/>
      <c r="AR163" s="191"/>
      <c r="AS163" s="191"/>
      <c r="AT163" s="191"/>
      <c r="AU163" s="191"/>
      <c r="AV163" s="191"/>
      <c r="AW163" s="191"/>
      <c r="AX163" s="191"/>
      <c r="AY163" s="191"/>
      <c r="AZ163" s="191"/>
      <c r="BA163" s="191"/>
      <c r="BC163" s="4"/>
      <c r="BD163" s="178"/>
      <c r="BE163" s="179"/>
      <c r="BF163" s="180"/>
      <c r="BG163" s="5"/>
    </row>
    <row r="164" spans="4:59" ht="18" customHeight="1">
      <c r="D164" s="170"/>
      <c r="E164" s="172"/>
      <c r="G164" s="191"/>
      <c r="H164" s="191"/>
      <c r="I164" s="191"/>
      <c r="J164" s="191"/>
      <c r="K164" s="191"/>
      <c r="L164" s="191"/>
      <c r="M164" s="191"/>
      <c r="N164" s="191"/>
      <c r="O164" s="191"/>
      <c r="P164" s="191"/>
      <c r="Q164" s="191"/>
      <c r="R164" s="191"/>
      <c r="S164" s="191"/>
      <c r="T164" s="191"/>
      <c r="U164" s="191"/>
      <c r="V164" s="191"/>
      <c r="W164" s="191"/>
      <c r="X164" s="191"/>
      <c r="Y164" s="191"/>
      <c r="Z164" s="191"/>
      <c r="AA164" s="191"/>
      <c r="AB164" s="191"/>
      <c r="AC164" s="191"/>
      <c r="AD164" s="191"/>
      <c r="AE164" s="191"/>
      <c r="AF164" s="191"/>
      <c r="AG164" s="191"/>
      <c r="AH164" s="191"/>
      <c r="AI164" s="191"/>
      <c r="AJ164" s="191"/>
      <c r="AK164" s="191"/>
      <c r="AL164" s="191"/>
      <c r="AM164" s="191"/>
      <c r="AN164" s="191"/>
      <c r="AO164" s="191"/>
      <c r="AP164" s="191"/>
      <c r="AQ164" s="191"/>
      <c r="AR164" s="191"/>
      <c r="AS164" s="191"/>
      <c r="AT164" s="191"/>
      <c r="AU164" s="191"/>
      <c r="AV164" s="191"/>
      <c r="AW164" s="191"/>
      <c r="AX164" s="191"/>
      <c r="AY164" s="191"/>
      <c r="AZ164" s="191"/>
      <c r="BA164" s="191"/>
      <c r="BC164" s="4"/>
      <c r="BG164" s="5"/>
    </row>
    <row r="165" spans="4:59" ht="7.5" customHeight="1">
      <c r="D165" s="9"/>
      <c r="E165" s="11"/>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1"/>
      <c r="BC165" s="9"/>
      <c r="BD165" s="10"/>
      <c r="BE165" s="10"/>
      <c r="BF165" s="10"/>
      <c r="BG165" s="11"/>
    </row>
    <row r="166" spans="4:59" ht="7.5" customHeight="1">
      <c r="D166" s="173" t="s">
        <v>57</v>
      </c>
      <c r="E166" s="174"/>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C166" s="6"/>
      <c r="BD166" s="7"/>
      <c r="BE166" s="7"/>
      <c r="BF166" s="7"/>
      <c r="BG166" s="8"/>
    </row>
    <row r="167" spans="4:59" ht="27.75" customHeight="1">
      <c r="D167" s="170"/>
      <c r="E167" s="172"/>
      <c r="G167" s="177" t="s">
        <v>96</v>
      </c>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177"/>
      <c r="AE167" s="177"/>
      <c r="AF167" s="177"/>
      <c r="AG167" s="177"/>
      <c r="AH167" s="177"/>
      <c r="AI167" s="177"/>
      <c r="AJ167" s="177"/>
      <c r="AK167" s="177"/>
      <c r="AL167" s="177"/>
      <c r="AM167" s="177"/>
      <c r="AN167" s="177"/>
      <c r="AO167" s="177"/>
      <c r="AP167" s="177"/>
      <c r="AQ167" s="177"/>
      <c r="AR167" s="177"/>
      <c r="AS167" s="177"/>
      <c r="AT167" s="177"/>
      <c r="AU167" s="177"/>
      <c r="AV167" s="177"/>
      <c r="AW167" s="177"/>
      <c r="AX167" s="177"/>
      <c r="AY167" s="177"/>
      <c r="AZ167" s="177"/>
      <c r="BA167" s="177"/>
      <c r="BC167" s="4"/>
      <c r="BD167" s="178"/>
      <c r="BE167" s="179"/>
      <c r="BF167" s="180"/>
      <c r="BG167" s="5"/>
    </row>
    <row r="168" spans="4:59" ht="7.5" customHeight="1">
      <c r="D168" s="175"/>
      <c r="E168" s="176"/>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9"/>
      <c r="BD168" s="10"/>
      <c r="BE168" s="10"/>
      <c r="BF168" s="10"/>
      <c r="BG168" s="11"/>
    </row>
    <row r="169" spans="4:59" ht="7.5" customHeight="1">
      <c r="D169" s="2"/>
      <c r="E169" s="2"/>
    </row>
    <row r="170" spans="4:59" ht="15.75" customHeight="1">
      <c r="D170" s="2"/>
      <c r="E170" s="2"/>
    </row>
    <row r="171" spans="4:59" ht="15.75" customHeight="1">
      <c r="D171" s="65" t="s">
        <v>97</v>
      </c>
      <c r="E171" s="2"/>
    </row>
    <row r="172" spans="4:59" ht="7.5" customHeight="1">
      <c r="D172" s="185" t="s">
        <v>47</v>
      </c>
      <c r="E172" s="186"/>
      <c r="F172" s="7"/>
      <c r="G172" s="7"/>
      <c r="H172" s="7"/>
      <c r="I172" s="7"/>
      <c r="J172" s="7"/>
      <c r="K172" s="7"/>
      <c r="L172" s="7"/>
      <c r="M172" s="7"/>
      <c r="N172" s="7"/>
      <c r="O172" s="7"/>
      <c r="P172" s="7"/>
      <c r="Q172" s="7"/>
      <c r="R172" s="7"/>
      <c r="S172" s="7"/>
      <c r="T172" s="7"/>
      <c r="U172" s="7"/>
      <c r="V172" s="7"/>
      <c r="W172" s="7"/>
      <c r="X172" s="7"/>
      <c r="Y172" s="8"/>
      <c r="Z172" s="6"/>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8"/>
    </row>
    <row r="173" spans="4:59" ht="27.75" customHeight="1">
      <c r="D173" s="187"/>
      <c r="E173" s="188"/>
      <c r="F173" s="191" t="s">
        <v>98</v>
      </c>
      <c r="G173" s="191"/>
      <c r="H173" s="191"/>
      <c r="I173" s="191"/>
      <c r="J173" s="191"/>
      <c r="K173" s="191"/>
      <c r="L173" s="191"/>
      <c r="M173" s="191"/>
      <c r="N173" s="191"/>
      <c r="O173" s="191"/>
      <c r="P173" s="191"/>
      <c r="Q173" s="191"/>
      <c r="R173" s="191"/>
      <c r="S173" s="191"/>
      <c r="T173" s="191"/>
      <c r="U173" s="191"/>
      <c r="V173" s="191"/>
      <c r="W173" s="191"/>
      <c r="X173" s="191"/>
      <c r="Y173" s="192"/>
      <c r="Z173" s="4"/>
      <c r="AA173" s="178"/>
      <c r="AB173" s="180"/>
      <c r="AC173" s="1" t="s">
        <v>99</v>
      </c>
      <c r="AD173" s="1" t="s">
        <v>100</v>
      </c>
      <c r="AR173" s="178"/>
      <c r="AS173" s="180"/>
      <c r="AT173" s="1" t="s">
        <v>101</v>
      </c>
      <c r="BG173" s="5"/>
    </row>
    <row r="174" spans="4:59" ht="7.5" customHeight="1">
      <c r="D174" s="189"/>
      <c r="E174" s="190"/>
      <c r="F174" s="94"/>
      <c r="G174" s="94"/>
      <c r="H174" s="94"/>
      <c r="I174" s="94"/>
      <c r="J174" s="94"/>
      <c r="K174" s="94"/>
      <c r="L174" s="94"/>
      <c r="M174" s="94"/>
      <c r="N174" s="94"/>
      <c r="O174" s="94"/>
      <c r="P174" s="94"/>
      <c r="Q174" s="94"/>
      <c r="R174" s="94"/>
      <c r="S174" s="94"/>
      <c r="T174" s="94"/>
      <c r="U174" s="94"/>
      <c r="V174" s="94"/>
      <c r="W174" s="94"/>
      <c r="X174" s="94"/>
      <c r="Y174" s="95"/>
      <c r="Z174" s="9"/>
      <c r="AA174" s="96"/>
      <c r="AB174" s="10"/>
      <c r="AC174" s="10"/>
      <c r="AD174" s="10"/>
      <c r="AE174" s="10"/>
      <c r="AF174" s="10"/>
      <c r="AG174" s="10"/>
      <c r="AH174" s="10"/>
      <c r="AI174" s="10"/>
      <c r="AJ174" s="10"/>
      <c r="AK174" s="10"/>
      <c r="AL174" s="10"/>
      <c r="AM174" s="10"/>
      <c r="AN174" s="10"/>
      <c r="AO174" s="10"/>
      <c r="AP174" s="10"/>
      <c r="AQ174" s="10"/>
      <c r="AR174" s="96"/>
      <c r="AS174" s="10"/>
      <c r="AT174" s="10"/>
      <c r="AU174" s="10"/>
      <c r="AV174" s="10"/>
      <c r="AW174" s="10"/>
      <c r="AX174" s="10"/>
      <c r="AY174" s="10"/>
      <c r="AZ174" s="10"/>
      <c r="BA174" s="10"/>
      <c r="BB174" s="10"/>
      <c r="BC174" s="10"/>
      <c r="BD174" s="10"/>
      <c r="BE174" s="10"/>
      <c r="BF174" s="10"/>
      <c r="BG174" s="11"/>
    </row>
    <row r="175" spans="4:59" ht="7.5" customHeight="1">
      <c r="D175" s="185" t="s">
        <v>51</v>
      </c>
      <c r="E175" s="186"/>
      <c r="F175" s="31"/>
      <c r="G175" s="31"/>
      <c r="H175" s="31"/>
      <c r="I175" s="31"/>
      <c r="J175" s="31"/>
      <c r="K175" s="31"/>
      <c r="L175" s="31"/>
      <c r="M175" s="31"/>
      <c r="N175" s="31"/>
      <c r="O175" s="31"/>
      <c r="P175" s="31"/>
      <c r="Q175" s="31"/>
      <c r="R175" s="31"/>
      <c r="S175" s="31"/>
      <c r="T175" s="31"/>
      <c r="U175" s="31"/>
      <c r="V175" s="31"/>
      <c r="W175" s="31"/>
      <c r="X175" s="31"/>
      <c r="Y175" s="32"/>
      <c r="Z175" s="6"/>
      <c r="AA175" s="97"/>
      <c r="AB175" s="7"/>
      <c r="AC175" s="7"/>
      <c r="AD175" s="7"/>
      <c r="AE175" s="7"/>
      <c r="AF175" s="7"/>
      <c r="AG175" s="7"/>
      <c r="AH175" s="7"/>
      <c r="AI175" s="7"/>
      <c r="AJ175" s="7"/>
      <c r="AK175" s="7"/>
      <c r="AL175" s="7"/>
      <c r="AM175" s="7"/>
      <c r="AN175" s="7"/>
      <c r="AO175" s="7"/>
      <c r="AP175" s="7"/>
      <c r="AQ175" s="7"/>
      <c r="AR175" s="97"/>
      <c r="AS175" s="7"/>
      <c r="AT175" s="7"/>
      <c r="AU175" s="7"/>
      <c r="AV175" s="7"/>
      <c r="AW175" s="7"/>
      <c r="AX175" s="7"/>
      <c r="AY175" s="7"/>
      <c r="AZ175" s="7"/>
      <c r="BA175" s="7"/>
      <c r="BB175" s="7"/>
      <c r="BC175" s="7"/>
      <c r="BD175" s="7"/>
      <c r="BE175" s="7"/>
      <c r="BF175" s="7"/>
      <c r="BG175" s="8"/>
    </row>
    <row r="176" spans="4:59" ht="27.75" customHeight="1">
      <c r="D176" s="187"/>
      <c r="E176" s="188"/>
      <c r="F176" s="191" t="s">
        <v>102</v>
      </c>
      <c r="G176" s="191"/>
      <c r="H176" s="191"/>
      <c r="I176" s="191"/>
      <c r="J176" s="191"/>
      <c r="K176" s="191"/>
      <c r="L176" s="191"/>
      <c r="M176" s="191"/>
      <c r="N176" s="191"/>
      <c r="O176" s="191"/>
      <c r="P176" s="191"/>
      <c r="Q176" s="191"/>
      <c r="R176" s="191"/>
      <c r="S176" s="191"/>
      <c r="T176" s="191"/>
      <c r="U176" s="191"/>
      <c r="V176" s="191"/>
      <c r="W176" s="191"/>
      <c r="X176" s="191"/>
      <c r="Y176" s="192"/>
      <c r="Z176" s="4"/>
      <c r="AA176" s="171" t="s">
        <v>432</v>
      </c>
      <c r="AB176" s="171"/>
      <c r="AC176" s="171"/>
      <c r="AD176" s="171"/>
      <c r="AE176" s="171"/>
      <c r="AF176" s="171"/>
      <c r="AG176" s="171"/>
      <c r="AH176" s="171"/>
      <c r="AI176" s="1" t="s">
        <v>103</v>
      </c>
      <c r="AK176" s="1" t="s">
        <v>433</v>
      </c>
      <c r="AS176" s="171"/>
      <c r="AT176" s="171"/>
      <c r="AU176" s="171"/>
      <c r="AV176" s="1" t="s">
        <v>103</v>
      </c>
      <c r="AX176" s="1" t="s">
        <v>104</v>
      </c>
      <c r="BG176" s="5"/>
    </row>
    <row r="177" spans="4:59" ht="7.5" customHeight="1">
      <c r="D177" s="189"/>
      <c r="E177" s="190"/>
      <c r="F177" s="10"/>
      <c r="G177" s="10"/>
      <c r="H177" s="10"/>
      <c r="I177" s="10"/>
      <c r="J177" s="10"/>
      <c r="K177" s="10"/>
      <c r="L177" s="10"/>
      <c r="M177" s="98"/>
      <c r="N177" s="98"/>
      <c r="O177" s="98"/>
      <c r="P177" s="98"/>
      <c r="Q177" s="98"/>
      <c r="R177" s="98"/>
      <c r="S177" s="98"/>
      <c r="T177" s="98"/>
      <c r="U177" s="98"/>
      <c r="V177" s="98"/>
      <c r="W177" s="98"/>
      <c r="X177" s="99"/>
      <c r="Y177" s="100"/>
      <c r="Z177" s="101"/>
      <c r="AA177" s="99"/>
      <c r="AB177" s="99"/>
      <c r="AC177" s="99"/>
      <c r="AD177" s="99"/>
      <c r="AE177" s="99"/>
      <c r="AF177" s="99"/>
      <c r="AG177" s="99"/>
      <c r="AH177" s="99"/>
      <c r="AI177" s="99"/>
      <c r="AJ177" s="99"/>
      <c r="AK177" s="99"/>
      <c r="AL177" s="99"/>
      <c r="AM177" s="99"/>
      <c r="AN177" s="99"/>
      <c r="AO177" s="99"/>
      <c r="AP177" s="99"/>
      <c r="AQ177" s="99"/>
      <c r="AR177" s="99"/>
      <c r="AS177" s="99"/>
      <c r="AT177" s="99"/>
      <c r="AU177" s="10"/>
      <c r="AV177" s="10"/>
      <c r="AW177" s="10"/>
      <c r="AX177" s="10"/>
      <c r="AY177" s="10"/>
      <c r="AZ177" s="10"/>
      <c r="BA177" s="10"/>
      <c r="BB177" s="10"/>
      <c r="BC177" s="10"/>
      <c r="BD177" s="10"/>
      <c r="BE177" s="10"/>
      <c r="BF177" s="10"/>
      <c r="BG177" s="11"/>
    </row>
    <row r="178" spans="4:59" ht="15.75" customHeight="1">
      <c r="D178" s="39" t="s">
        <v>105</v>
      </c>
      <c r="L178" s="102"/>
      <c r="M178" s="102"/>
      <c r="N178" s="102"/>
      <c r="O178" s="102"/>
      <c r="P178" s="102"/>
      <c r="Q178" s="102"/>
      <c r="R178" s="102"/>
      <c r="S178" s="102"/>
      <c r="T178" s="102"/>
      <c r="U178" s="102"/>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row>
    <row r="179" spans="4:59" ht="15.75" customHeight="1"/>
    <row r="180" spans="4:59" ht="23.25" customHeight="1">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row>
    <row r="181" spans="4:59" ht="8.25" customHeight="1"/>
    <row r="182" spans="4:59" ht="8.25" customHeight="1"/>
    <row r="183" spans="4:59" ht="23.25" customHeight="1">
      <c r="W183" s="184"/>
      <c r="X183" s="184"/>
      <c r="Y183" s="184"/>
      <c r="Z183" s="184"/>
      <c r="AA183" s="184"/>
      <c r="AB183" s="184"/>
      <c r="AC183" s="184"/>
      <c r="AD183" s="184"/>
      <c r="AE183" s="184"/>
      <c r="AF183" s="184"/>
      <c r="AG183" s="184"/>
      <c r="AH183" s="184"/>
      <c r="AI183" s="184"/>
      <c r="AJ183" s="184"/>
      <c r="AK183" s="184"/>
      <c r="AL183" s="184"/>
      <c r="AM183" s="171"/>
      <c r="AN183" s="171"/>
      <c r="AO183" s="171"/>
      <c r="AP183" s="171"/>
      <c r="AS183" s="177"/>
      <c r="AT183" s="177"/>
      <c r="AU183" s="177"/>
      <c r="AY183" s="177"/>
      <c r="AZ183" s="177"/>
      <c r="BA183" s="177"/>
    </row>
    <row r="184" spans="4:59" ht="8.25" customHeight="1"/>
    <row r="185" spans="4:59" ht="8.25" customHeight="1"/>
    <row r="186" spans="4:59" ht="23.25" customHeight="1">
      <c r="W186" s="184"/>
      <c r="X186" s="184"/>
      <c r="Y186" s="184"/>
      <c r="Z186" s="184"/>
      <c r="AA186" s="184"/>
      <c r="AB186" s="184"/>
      <c r="AC186" s="184"/>
      <c r="AD186" s="184"/>
      <c r="AE186" s="184"/>
      <c r="AF186" s="184"/>
      <c r="AG186" s="184"/>
      <c r="AH186" s="184"/>
      <c r="AI186" s="184"/>
      <c r="AJ186" s="184"/>
      <c r="AK186" s="184"/>
      <c r="AL186" s="184"/>
      <c r="AM186" s="184"/>
      <c r="AN186" s="184"/>
      <c r="AO186" s="184"/>
      <c r="AP186" s="184"/>
      <c r="AQ186" s="184"/>
      <c r="AR186" s="184"/>
      <c r="AS186" s="184"/>
      <c r="AT186" s="184"/>
      <c r="AU186" s="184"/>
      <c r="AV186" s="184"/>
      <c r="AW186" s="184"/>
      <c r="AX186" s="184"/>
      <c r="AY186" s="184"/>
      <c r="AZ186" s="184"/>
      <c r="BA186" s="184"/>
      <c r="BB186" s="184"/>
      <c r="BC186" s="184"/>
      <c r="BD186" s="184"/>
    </row>
    <row r="187" spans="4:59" ht="8.25" customHeight="1"/>
    <row r="188" spans="4:59" ht="8.25" customHeight="1"/>
    <row r="189" spans="4:59" ht="23.25" customHeight="1"/>
    <row r="190" spans="4:59" ht="8.25" customHeight="1"/>
    <row r="191" spans="4:59" ht="8.25" customHeight="1"/>
    <row r="192" spans="4:59" ht="23.25" customHeight="1">
      <c r="W192" s="184"/>
      <c r="X192" s="184"/>
      <c r="Y192" s="184"/>
      <c r="Z192" s="184"/>
      <c r="AA192" s="184"/>
      <c r="AB192" s="184"/>
      <c r="AC192" s="184"/>
      <c r="AD192" s="184"/>
      <c r="AE192" s="184"/>
      <c r="AF192" s="184"/>
      <c r="AG192" s="184"/>
      <c r="AH192" s="184"/>
      <c r="AI192" s="184"/>
      <c r="AJ192" s="184"/>
      <c r="AK192" s="184"/>
      <c r="AL192" s="184"/>
      <c r="AM192" s="184"/>
      <c r="AN192" s="184"/>
      <c r="AO192" s="184"/>
      <c r="AP192" s="184"/>
      <c r="AQ192" s="184"/>
      <c r="AR192" s="184"/>
      <c r="AS192" s="184"/>
      <c r="AT192" s="184"/>
      <c r="AU192" s="184"/>
      <c r="AV192" s="184"/>
      <c r="AW192" s="184"/>
      <c r="AX192" s="184"/>
      <c r="AY192" s="184"/>
      <c r="AZ192" s="184"/>
      <c r="BA192" s="184"/>
      <c r="BB192" s="184"/>
      <c r="BC192" s="184"/>
      <c r="BD192" s="184"/>
    </row>
    <row r="193" ht="8.25" customHeight="1"/>
    <row r="194" ht="8.25" customHeight="1"/>
    <row r="195" ht="23.25" customHeight="1"/>
    <row r="196" ht="8.25" customHeight="1"/>
  </sheetData>
  <mergeCells count="244">
    <mergeCell ref="AT1:BA1"/>
    <mergeCell ref="BF1:BK2"/>
    <mergeCell ref="AW2:BA2"/>
    <mergeCell ref="AR3:BA3"/>
    <mergeCell ref="F4:BE4"/>
    <mergeCell ref="AO6:AQ6"/>
    <mergeCell ref="AR6:AS6"/>
    <mergeCell ref="AU6:AX6"/>
    <mergeCell ref="AZ6:BC6"/>
    <mergeCell ref="E24:K27"/>
    <mergeCell ref="Q24:V24"/>
    <mergeCell ref="W24:X24"/>
    <mergeCell ref="Y24:AF24"/>
    <mergeCell ref="N26:BF26"/>
    <mergeCell ref="S28:AT29"/>
    <mergeCell ref="E29:K30"/>
    <mergeCell ref="S30:AT30"/>
    <mergeCell ref="L18:N18"/>
    <mergeCell ref="AB18:AD18"/>
    <mergeCell ref="AR18:AT18"/>
    <mergeCell ref="D20:L22"/>
    <mergeCell ref="M20:O22"/>
    <mergeCell ref="P20:R22"/>
    <mergeCell ref="S20:U22"/>
    <mergeCell ref="V20:X22"/>
    <mergeCell ref="Y20:AA22"/>
    <mergeCell ref="AB20:AD22"/>
    <mergeCell ref="AX32:BB32"/>
    <mergeCell ref="U33:BD33"/>
    <mergeCell ref="S35:U36"/>
    <mergeCell ref="W35:AE36"/>
    <mergeCell ref="AH35:AJ36"/>
    <mergeCell ref="AL35:AU36"/>
    <mergeCell ref="E32:K33"/>
    <mergeCell ref="P32:S32"/>
    <mergeCell ref="U32:Y32"/>
    <mergeCell ref="AA32:AE32"/>
    <mergeCell ref="AM32:AP32"/>
    <mergeCell ref="AR32:AV32"/>
    <mergeCell ref="S47:AJ48"/>
    <mergeCell ref="AK47:AM48"/>
    <mergeCell ref="AO47:BG48"/>
    <mergeCell ref="L53:N53"/>
    <mergeCell ref="AB53:AD53"/>
    <mergeCell ref="AF53:AP53"/>
    <mergeCell ref="AR53:AT53"/>
    <mergeCell ref="D40:L41"/>
    <mergeCell ref="O40:Q40"/>
    <mergeCell ref="S40:W40"/>
    <mergeCell ref="R41:BF41"/>
    <mergeCell ref="E44:K48"/>
    <mergeCell ref="O44:Q45"/>
    <mergeCell ref="S44:AJ45"/>
    <mergeCell ref="AK44:AM45"/>
    <mergeCell ref="AO44:BG45"/>
    <mergeCell ref="O47:Q48"/>
    <mergeCell ref="E58:AN59"/>
    <mergeCell ref="AQ58:BE59"/>
    <mergeCell ref="E61:F95"/>
    <mergeCell ref="I62:J63"/>
    <mergeCell ref="M62:O63"/>
    <mergeCell ref="Q62:AL63"/>
    <mergeCell ref="AQ62:AR63"/>
    <mergeCell ref="AS62:AT63"/>
    <mergeCell ref="AU62:AV63"/>
    <mergeCell ref="AW62:AX63"/>
    <mergeCell ref="I70:J71"/>
    <mergeCell ref="M70:O71"/>
    <mergeCell ref="Q70:X71"/>
    <mergeCell ref="AQ70:AR71"/>
    <mergeCell ref="AS70:AT71"/>
    <mergeCell ref="AY62:AZ63"/>
    <mergeCell ref="BA62:BB63"/>
    <mergeCell ref="BC62:BD63"/>
    <mergeCell ref="BE62:BF63"/>
    <mergeCell ref="I66:J67"/>
    <mergeCell ref="M66:O67"/>
    <mergeCell ref="Q66:AB67"/>
    <mergeCell ref="AQ66:AR67"/>
    <mergeCell ref="AS66:AT67"/>
    <mergeCell ref="AU66:AV67"/>
    <mergeCell ref="AU70:AV71"/>
    <mergeCell ref="AW70:AX71"/>
    <mergeCell ref="AY70:AZ71"/>
    <mergeCell ref="BA70:BB71"/>
    <mergeCell ref="BC70:BD71"/>
    <mergeCell ref="BE70:BF71"/>
    <mergeCell ref="AW66:AX67"/>
    <mergeCell ref="AY66:AZ67"/>
    <mergeCell ref="BA66:BB67"/>
    <mergeCell ref="BC66:BD67"/>
    <mergeCell ref="BE66:BF67"/>
    <mergeCell ref="I78:J79"/>
    <mergeCell ref="M78:O79"/>
    <mergeCell ref="Q78:X79"/>
    <mergeCell ref="AQ78:AR79"/>
    <mergeCell ref="AS78:AT79"/>
    <mergeCell ref="I74:J75"/>
    <mergeCell ref="M74:O75"/>
    <mergeCell ref="Q74:X75"/>
    <mergeCell ref="AQ74:AR75"/>
    <mergeCell ref="AS74:AT75"/>
    <mergeCell ref="AU78:AV79"/>
    <mergeCell ref="AW78:AX79"/>
    <mergeCell ref="AY78:AZ79"/>
    <mergeCell ref="BA78:BB79"/>
    <mergeCell ref="BC78:BD79"/>
    <mergeCell ref="BE78:BF79"/>
    <mergeCell ref="AW74:AX75"/>
    <mergeCell ref="AY74:AZ75"/>
    <mergeCell ref="BA74:BB75"/>
    <mergeCell ref="BC74:BD75"/>
    <mergeCell ref="BE74:BF75"/>
    <mergeCell ref="AU74:AV75"/>
    <mergeCell ref="I89:J90"/>
    <mergeCell ref="M89:O90"/>
    <mergeCell ref="Q89:AB90"/>
    <mergeCell ref="AQ89:AR90"/>
    <mergeCell ref="AS89:AT90"/>
    <mergeCell ref="M82:O83"/>
    <mergeCell ref="AQ82:AR85"/>
    <mergeCell ref="AS82:AT85"/>
    <mergeCell ref="AU82:AV85"/>
    <mergeCell ref="AU89:AV90"/>
    <mergeCell ref="Q82:AG83"/>
    <mergeCell ref="Q85:AG86"/>
    <mergeCell ref="I83:J85"/>
    <mergeCell ref="M85:O86"/>
    <mergeCell ref="AW89:AX90"/>
    <mergeCell ref="AY89:AZ90"/>
    <mergeCell ref="BA89:BB90"/>
    <mergeCell ref="BC89:BD90"/>
    <mergeCell ref="BE89:BF90"/>
    <mergeCell ref="AW82:AX85"/>
    <mergeCell ref="AY82:AZ85"/>
    <mergeCell ref="BA82:BB85"/>
    <mergeCell ref="BC82:BD85"/>
    <mergeCell ref="BE82:BF85"/>
    <mergeCell ref="AW93:AX94"/>
    <mergeCell ref="AY93:AZ94"/>
    <mergeCell ref="BA93:BB94"/>
    <mergeCell ref="BC93:BD94"/>
    <mergeCell ref="BE93:BF94"/>
    <mergeCell ref="M95:AO95"/>
    <mergeCell ref="I93:J94"/>
    <mergeCell ref="M93:O94"/>
    <mergeCell ref="Q93:AB94"/>
    <mergeCell ref="AQ93:AR94"/>
    <mergeCell ref="AS93:AT94"/>
    <mergeCell ref="AU93:AV94"/>
    <mergeCell ref="BA97:BB98"/>
    <mergeCell ref="BC97:BD98"/>
    <mergeCell ref="BE97:BF98"/>
    <mergeCell ref="BF101:BK101"/>
    <mergeCell ref="AT103:BA103"/>
    <mergeCell ref="BF103:BK104"/>
    <mergeCell ref="AW104:BA104"/>
    <mergeCell ref="AC97:AM98"/>
    <mergeCell ref="AQ97:AR98"/>
    <mergeCell ref="AS97:AT98"/>
    <mergeCell ref="AU97:AV98"/>
    <mergeCell ref="AW97:AX98"/>
    <mergeCell ref="AY97:AZ98"/>
    <mergeCell ref="AW105:BA105"/>
    <mergeCell ref="E110:L110"/>
    <mergeCell ref="O110:AR110"/>
    <mergeCell ref="E113:K116"/>
    <mergeCell ref="Q113:R113"/>
    <mergeCell ref="S113:T113"/>
    <mergeCell ref="U113:V113"/>
    <mergeCell ref="W113:X113"/>
    <mergeCell ref="Y113:Z113"/>
    <mergeCell ref="AA113:AB113"/>
    <mergeCell ref="AS122:AV122"/>
    <mergeCell ref="AX122:BD122"/>
    <mergeCell ref="O124:BE124"/>
    <mergeCell ref="E129:L129"/>
    <mergeCell ref="N129:BD129"/>
    <mergeCell ref="D131:L133"/>
    <mergeCell ref="N132:BD132"/>
    <mergeCell ref="AC113:AD113"/>
    <mergeCell ref="AE113:AF113"/>
    <mergeCell ref="O115:BE116"/>
    <mergeCell ref="E119:L119"/>
    <mergeCell ref="O119:AI119"/>
    <mergeCell ref="E122:K123"/>
    <mergeCell ref="P122:T122"/>
    <mergeCell ref="V122:Y122"/>
    <mergeCell ref="AA122:AG122"/>
    <mergeCell ref="AM122:AQ122"/>
    <mergeCell ref="E135:L135"/>
    <mergeCell ref="AL135:AT135"/>
    <mergeCell ref="D138:L139"/>
    <mergeCell ref="N138:AI139"/>
    <mergeCell ref="AL138:AS139"/>
    <mergeCell ref="AV138:BF139"/>
    <mergeCell ref="M134:R136"/>
    <mergeCell ref="S134:X136"/>
    <mergeCell ref="Y134:AD136"/>
    <mergeCell ref="AE134:AJ136"/>
    <mergeCell ref="AU134:AX136"/>
    <mergeCell ref="AY134:BB136"/>
    <mergeCell ref="BC134:BG136"/>
    <mergeCell ref="D162:E164"/>
    <mergeCell ref="G162:BA164"/>
    <mergeCell ref="BD163:BF163"/>
    <mergeCell ref="D166:E168"/>
    <mergeCell ref="G167:BA167"/>
    <mergeCell ref="BD167:BF167"/>
    <mergeCell ref="D156:E156"/>
    <mergeCell ref="G156:BA156"/>
    <mergeCell ref="BD156:BF156"/>
    <mergeCell ref="D159:E159"/>
    <mergeCell ref="G159:BA159"/>
    <mergeCell ref="BD159:BF159"/>
    <mergeCell ref="W192:BD192"/>
    <mergeCell ref="D172:E174"/>
    <mergeCell ref="F173:Y173"/>
    <mergeCell ref="AA173:AB173"/>
    <mergeCell ref="AR173:AS173"/>
    <mergeCell ref="D175:E177"/>
    <mergeCell ref="F176:Y176"/>
    <mergeCell ref="AA176:AE176"/>
    <mergeCell ref="AF176:AH176"/>
    <mergeCell ref="AS176:AU176"/>
    <mergeCell ref="W183:AL183"/>
    <mergeCell ref="AM183:AP183"/>
    <mergeCell ref="AS183:AU183"/>
    <mergeCell ref="AY183:BA183"/>
    <mergeCell ref="W186:BD186"/>
    <mergeCell ref="AW141:BB144"/>
    <mergeCell ref="D142:L143"/>
    <mergeCell ref="D149:E151"/>
    <mergeCell ref="G150:AW150"/>
    <mergeCell ref="BC150:BG150"/>
    <mergeCell ref="D153:E153"/>
    <mergeCell ref="G153:BA153"/>
    <mergeCell ref="BD153:BF153"/>
    <mergeCell ref="M141:R144"/>
    <mergeCell ref="S141:X144"/>
    <mergeCell ref="Y141:AD144"/>
    <mergeCell ref="AE141:AJ144"/>
    <mergeCell ref="AK141:AP144"/>
    <mergeCell ref="AQ141:AV144"/>
  </mergeCells>
  <phoneticPr fontId="2"/>
  <dataValidations disablePrompts="1" count="2">
    <dataValidation imeMode="halfAlpha" allowBlank="1" showInputMessage="1" showErrorMessage="1" sqref="O124:BE124 U33:BD33" xr:uid="{00000000-0002-0000-0000-000000000000}"/>
    <dataValidation type="list" allowBlank="1" showInputMessage="1" showErrorMessage="1" sqref="AB53 BD167 AH35:AJ36 AB37:AD37 S35 L53 J18 L18 Y18 AB18 AR18 O44:Q45 AK44:AM45 O47:Q48 AK47:AM48 M62:O63 M93:O94 AR53 AR173:AR175 M66:O67 AR37:AT37 BD153 BD156 BD159 BD163 M74:O75 M78:O79 AD78 M89:O90 AA173:AA175 M70:O71 N84:O84 M82 M84:M85" xr:uid="{00000000-0002-0000-0000-000001000000}">
      <formula1>$BL$17:$BL$18</formula1>
    </dataValidation>
  </dataValidations>
  <pageMargins left="0.70866141732283472" right="0.56000000000000005" top="0.32" bottom="0.28999999999999998" header="0.31496062992125984" footer="0.31496062992125984"/>
  <pageSetup paperSize="9" scale="61" fitToWidth="0" fitToHeight="0" orientation="portrait" r:id="rId1"/>
  <rowBreaks count="1" manualBreakCount="1">
    <brk id="101" max="6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Z153"/>
  <sheetViews>
    <sheetView view="pageBreakPreview" zoomScale="80" zoomScaleNormal="80" zoomScaleSheetLayoutView="80" workbookViewId="0"/>
  </sheetViews>
  <sheetFormatPr defaultColWidth="2.5" defaultRowHeight="13.5" customHeight="1"/>
  <cols>
    <col min="1" max="2" width="2.5" style="1"/>
    <col min="3" max="3" width="3.625" style="1" bestFit="1" customWidth="1"/>
    <col min="4" max="68" width="2.5" style="1"/>
    <col min="69" max="70" width="0" style="1" hidden="1" customWidth="1"/>
    <col min="71" max="16384" width="2.5" style="1"/>
  </cols>
  <sheetData>
    <row r="1" spans="1:78" ht="13.5" customHeight="1">
      <c r="A1" s="1" t="s">
        <v>106</v>
      </c>
      <c r="AX1" s="171" t="s">
        <v>421</v>
      </c>
      <c r="AY1" s="171"/>
      <c r="AZ1" s="171"/>
      <c r="BA1" s="171"/>
      <c r="BB1" s="171"/>
      <c r="BC1" s="171"/>
      <c r="BD1" s="171"/>
      <c r="BE1" s="171"/>
      <c r="BF1" s="171"/>
      <c r="BG1" s="171"/>
      <c r="BH1" s="171"/>
      <c r="BI1" s="278"/>
      <c r="BJ1" s="279" t="s">
        <v>438</v>
      </c>
      <c r="BK1" s="280"/>
      <c r="BL1" s="280"/>
      <c r="BM1" s="280"/>
      <c r="BN1" s="280"/>
      <c r="BO1" s="280"/>
      <c r="BP1" s="281"/>
      <c r="BQ1" s="1" t="s">
        <v>17</v>
      </c>
    </row>
    <row r="2" spans="1:78" ht="13.5" customHeight="1" thickBot="1">
      <c r="BJ2" s="282"/>
      <c r="BK2" s="283"/>
      <c r="BL2" s="283"/>
      <c r="BM2" s="283"/>
      <c r="BN2" s="283"/>
      <c r="BO2" s="283"/>
      <c r="BP2" s="284"/>
    </row>
    <row r="3" spans="1:78" ht="18.75">
      <c r="A3" s="285" t="s">
        <v>400</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row>
    <row r="4" spans="1:78" ht="6.75" customHeight="1">
      <c r="BZ4" s="39"/>
    </row>
    <row r="5" spans="1:78" ht="32.25" customHeight="1">
      <c r="C5" s="286" t="s">
        <v>107</v>
      </c>
      <c r="D5" s="286"/>
      <c r="E5" s="286"/>
      <c r="F5" s="286"/>
      <c r="G5" s="286"/>
      <c r="H5" s="286"/>
      <c r="I5" s="286"/>
      <c r="J5" s="286"/>
      <c r="K5" s="286"/>
      <c r="L5" s="286"/>
      <c r="N5" s="191" t="s">
        <v>442</v>
      </c>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I5" s="287"/>
      <c r="BJ5" s="288"/>
      <c r="BK5" s="12"/>
    </row>
    <row r="6" spans="1:78" ht="9.75" customHeight="1">
      <c r="C6" s="286"/>
      <c r="D6" s="286"/>
      <c r="E6" s="286"/>
      <c r="F6" s="286"/>
      <c r="G6" s="286"/>
      <c r="H6" s="286"/>
      <c r="I6" s="286"/>
      <c r="J6" s="286"/>
      <c r="K6" s="286"/>
      <c r="L6" s="286"/>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K6" s="12"/>
    </row>
    <row r="7" spans="1:78" ht="22.15" customHeight="1">
      <c r="C7" s="286"/>
      <c r="D7" s="286"/>
      <c r="E7" s="286"/>
      <c r="F7" s="286"/>
      <c r="G7" s="286"/>
      <c r="H7" s="286"/>
      <c r="I7" s="286"/>
      <c r="J7" s="286"/>
      <c r="K7" s="286"/>
      <c r="L7" s="286"/>
      <c r="N7" s="191" t="s">
        <v>108</v>
      </c>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I7" s="287"/>
      <c r="BJ7" s="288"/>
      <c r="BK7" s="12"/>
    </row>
    <row r="8" spans="1:78" ht="5.25" customHeight="1">
      <c r="C8" s="41"/>
    </row>
    <row r="9" spans="1:78" ht="13.5" customHeight="1">
      <c r="D9" s="6"/>
      <c r="E9" s="7"/>
      <c r="F9" s="7"/>
      <c r="G9" s="104" t="s">
        <v>109</v>
      </c>
      <c r="H9" s="7"/>
      <c r="I9" s="7"/>
      <c r="J9" s="7"/>
      <c r="K9" s="7"/>
      <c r="L9" s="7"/>
      <c r="M9" s="7"/>
      <c r="N9" s="7"/>
      <c r="O9" s="7"/>
      <c r="P9" s="7"/>
      <c r="Q9" s="7"/>
      <c r="R9" s="7"/>
      <c r="S9" s="7"/>
      <c r="T9" s="7"/>
      <c r="U9" s="7"/>
      <c r="V9" s="7"/>
      <c r="W9" s="7"/>
      <c r="X9" s="7"/>
      <c r="Y9" s="7"/>
      <c r="Z9" s="8"/>
      <c r="AA9" s="6"/>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8"/>
    </row>
    <row r="10" spans="1:78" ht="13.5" customHeight="1">
      <c r="D10" s="4"/>
      <c r="E10" s="243" t="s">
        <v>110</v>
      </c>
      <c r="F10" s="243"/>
      <c r="G10" s="243"/>
      <c r="H10" s="243"/>
      <c r="I10" s="243"/>
      <c r="J10" s="243"/>
      <c r="K10" s="243"/>
      <c r="L10" s="243"/>
      <c r="M10" s="243"/>
      <c r="N10" s="243"/>
      <c r="O10" s="243"/>
      <c r="P10" s="243"/>
      <c r="Q10" s="243"/>
      <c r="R10" s="243"/>
      <c r="S10" s="243"/>
      <c r="T10" s="243"/>
      <c r="U10" s="243"/>
      <c r="Z10" s="5"/>
      <c r="AA10" s="4"/>
      <c r="AC10" s="171" t="s">
        <v>7</v>
      </c>
      <c r="AD10" s="171"/>
      <c r="AF10" s="277"/>
      <c r="AG10" s="277"/>
      <c r="AH10" s="277"/>
      <c r="AI10" s="171" t="s">
        <v>8</v>
      </c>
      <c r="AJ10" s="171"/>
      <c r="AL10" s="277"/>
      <c r="AM10" s="277"/>
      <c r="AN10" s="277"/>
      <c r="AO10" s="171" t="s">
        <v>111</v>
      </c>
      <c r="AP10" s="171"/>
      <c r="AR10" s="277"/>
      <c r="AS10" s="277"/>
      <c r="AT10" s="277"/>
      <c r="AU10" s="171" t="s">
        <v>112</v>
      </c>
      <c r="AV10" s="171"/>
      <c r="AX10" s="235"/>
      <c r="AY10" s="235"/>
      <c r="AZ10" s="235"/>
      <c r="BA10" s="235"/>
      <c r="BB10" s="235"/>
      <c r="BC10" s="235"/>
      <c r="BD10" s="235"/>
      <c r="BE10" s="235"/>
      <c r="BF10" s="235"/>
      <c r="BG10" s="235"/>
      <c r="BH10" s="235"/>
      <c r="BI10" s="235"/>
      <c r="BJ10" s="235"/>
      <c r="BK10" s="235"/>
      <c r="BL10" s="235"/>
      <c r="BM10" s="5"/>
    </row>
    <row r="11" spans="1:78" ht="13.5" customHeight="1">
      <c r="D11" s="4"/>
      <c r="E11" s="243"/>
      <c r="F11" s="243"/>
      <c r="G11" s="243"/>
      <c r="H11" s="243"/>
      <c r="I11" s="243"/>
      <c r="J11" s="243"/>
      <c r="K11" s="243"/>
      <c r="L11" s="243"/>
      <c r="M11" s="243"/>
      <c r="N11" s="243"/>
      <c r="O11" s="243"/>
      <c r="P11" s="243"/>
      <c r="Q11" s="243"/>
      <c r="R11" s="243"/>
      <c r="S11" s="243"/>
      <c r="T11" s="243"/>
      <c r="U11" s="243"/>
      <c r="Z11" s="5"/>
      <c r="AA11" s="4"/>
      <c r="AC11" s="171"/>
      <c r="AD11" s="171"/>
      <c r="AF11" s="277"/>
      <c r="AG11" s="277"/>
      <c r="AH11" s="277"/>
      <c r="AI11" s="171"/>
      <c r="AJ11" s="171"/>
      <c r="AL11" s="277"/>
      <c r="AM11" s="277"/>
      <c r="AN11" s="277"/>
      <c r="AO11" s="171"/>
      <c r="AP11" s="171"/>
      <c r="AR11" s="277"/>
      <c r="AS11" s="277"/>
      <c r="AT11" s="277"/>
      <c r="AU11" s="171"/>
      <c r="AV11" s="171"/>
      <c r="AX11" s="235"/>
      <c r="AY11" s="235"/>
      <c r="AZ11" s="235"/>
      <c r="BA11" s="235"/>
      <c r="BB11" s="235"/>
      <c r="BC11" s="235"/>
      <c r="BD11" s="235"/>
      <c r="BE11" s="235"/>
      <c r="BF11" s="235"/>
      <c r="BG11" s="235"/>
      <c r="BH11" s="235"/>
      <c r="BI11" s="235"/>
      <c r="BJ11" s="235"/>
      <c r="BK11" s="235"/>
      <c r="BL11" s="235"/>
      <c r="BM11" s="5"/>
    </row>
    <row r="12" spans="1:78" ht="13.5" customHeight="1">
      <c r="D12" s="4"/>
      <c r="E12" s="13"/>
      <c r="F12" s="13"/>
      <c r="G12" s="13"/>
      <c r="H12" s="13"/>
      <c r="I12" s="13"/>
      <c r="J12" s="13"/>
      <c r="K12" s="13"/>
      <c r="L12" s="13"/>
      <c r="M12" s="13"/>
      <c r="N12" s="13"/>
      <c r="O12" s="13"/>
      <c r="P12" s="13"/>
      <c r="Q12" s="13"/>
      <c r="R12" s="13"/>
      <c r="S12" s="13"/>
      <c r="T12" s="13"/>
      <c r="U12" s="13"/>
      <c r="Z12" s="5"/>
      <c r="AA12" s="4"/>
      <c r="AC12" s="2"/>
      <c r="AD12" s="2"/>
      <c r="AF12" s="2"/>
      <c r="AG12" s="2"/>
      <c r="AH12" s="2"/>
      <c r="AI12" s="2"/>
      <c r="AJ12" s="2"/>
      <c r="AL12" s="2"/>
      <c r="AM12" s="2"/>
      <c r="AN12" s="2"/>
      <c r="AO12" s="2"/>
      <c r="AP12" s="2"/>
      <c r="AR12" s="2"/>
      <c r="AS12" s="2"/>
      <c r="AT12" s="2"/>
      <c r="AU12" s="2"/>
      <c r="AV12" s="2"/>
      <c r="AX12" s="70"/>
      <c r="AY12" s="70"/>
      <c r="AZ12" s="70"/>
      <c r="BA12" s="70"/>
      <c r="BB12" s="70"/>
      <c r="BC12" s="70"/>
      <c r="BD12" s="70"/>
      <c r="BE12" s="70"/>
      <c r="BF12" s="70"/>
      <c r="BG12" s="70"/>
      <c r="BH12" s="70"/>
      <c r="BI12" s="70"/>
      <c r="BJ12" s="70"/>
      <c r="BK12" s="70"/>
      <c r="BL12" s="70"/>
      <c r="BM12" s="5"/>
    </row>
    <row r="13" spans="1:78" ht="13.5" customHeight="1">
      <c r="D13" s="4"/>
      <c r="E13" s="289" t="s">
        <v>113</v>
      </c>
      <c r="F13" s="290"/>
      <c r="G13" s="290"/>
      <c r="H13" s="290"/>
      <c r="I13" s="290"/>
      <c r="J13" s="290"/>
      <c r="K13" s="290"/>
      <c r="L13" s="290"/>
      <c r="M13" s="290"/>
      <c r="N13" s="290"/>
      <c r="O13" s="290"/>
      <c r="P13" s="290"/>
      <c r="Q13" s="290"/>
      <c r="R13" s="290"/>
      <c r="S13" s="290"/>
      <c r="T13" s="290"/>
      <c r="U13" s="291"/>
      <c r="Z13" s="5"/>
      <c r="AA13" s="4"/>
      <c r="AW13" s="105"/>
      <c r="AX13" s="105"/>
      <c r="BM13" s="5"/>
    </row>
    <row r="14" spans="1:78" ht="13.5" customHeight="1">
      <c r="D14" s="4"/>
      <c r="E14" s="292" t="s">
        <v>443</v>
      </c>
      <c r="F14" s="293"/>
      <c r="G14" s="293"/>
      <c r="H14" s="293"/>
      <c r="I14" s="293"/>
      <c r="J14" s="293"/>
      <c r="K14" s="293"/>
      <c r="L14" s="293"/>
      <c r="M14" s="293"/>
      <c r="N14" s="293"/>
      <c r="O14" s="293"/>
      <c r="P14" s="293"/>
      <c r="Q14" s="293"/>
      <c r="R14" s="293"/>
      <c r="S14" s="293"/>
      <c r="T14" s="293"/>
      <c r="U14" s="294"/>
      <c r="V14" s="4"/>
      <c r="W14" s="67" t="s">
        <v>109</v>
      </c>
      <c r="X14" s="38"/>
      <c r="Y14" s="38"/>
      <c r="Z14" s="90"/>
      <c r="AA14" s="6"/>
      <c r="AB14" s="7"/>
      <c r="AC14" s="33"/>
      <c r="AD14" s="33"/>
      <c r="AE14" s="7"/>
      <c r="AF14" s="33"/>
      <c r="AG14" s="33"/>
      <c r="AH14" s="33"/>
      <c r="AI14" s="33"/>
      <c r="AJ14" s="33"/>
      <c r="AK14" s="7"/>
      <c r="AL14" s="33"/>
      <c r="AM14" s="33"/>
      <c r="AN14" s="33"/>
      <c r="AO14" s="33"/>
      <c r="AP14" s="33"/>
      <c r="AQ14" s="7"/>
      <c r="AR14" s="33"/>
      <c r="AS14" s="33"/>
      <c r="AT14" s="33"/>
      <c r="AU14" s="33"/>
      <c r="AV14" s="33"/>
      <c r="AW14" s="106"/>
      <c r="AX14" s="107"/>
      <c r="AY14" s="108"/>
      <c r="AZ14" s="7"/>
      <c r="BA14" s="7"/>
      <c r="BB14" s="7"/>
      <c r="BC14" s="108"/>
      <c r="BD14" s="108"/>
      <c r="BE14" s="108"/>
      <c r="BF14" s="108"/>
      <c r="BG14" s="108"/>
      <c r="BH14" s="108"/>
      <c r="BI14" s="108"/>
      <c r="BJ14" s="108"/>
      <c r="BK14" s="108"/>
      <c r="BL14" s="108"/>
      <c r="BM14" s="106"/>
    </row>
    <row r="15" spans="1:78" ht="13.5" customHeight="1">
      <c r="D15" s="4"/>
      <c r="E15" s="295"/>
      <c r="F15" s="191"/>
      <c r="G15" s="191"/>
      <c r="H15" s="191"/>
      <c r="I15" s="191"/>
      <c r="J15" s="191"/>
      <c r="K15" s="191"/>
      <c r="L15" s="191"/>
      <c r="M15" s="191"/>
      <c r="N15" s="191"/>
      <c r="O15" s="191"/>
      <c r="P15" s="191"/>
      <c r="Q15" s="191"/>
      <c r="R15" s="191"/>
      <c r="S15" s="191"/>
      <c r="T15" s="191"/>
      <c r="U15" s="192"/>
      <c r="V15" s="171" t="s">
        <v>114</v>
      </c>
      <c r="W15" s="299" t="s">
        <v>115</v>
      </c>
      <c r="X15" s="299"/>
      <c r="Y15" s="299"/>
      <c r="Z15" s="300"/>
      <c r="AA15" s="4"/>
      <c r="AC15" s="171" t="s">
        <v>7</v>
      </c>
      <c r="AD15" s="171"/>
      <c r="AF15" s="277"/>
      <c r="AG15" s="277"/>
      <c r="AH15" s="277"/>
      <c r="AI15" s="171" t="s">
        <v>8</v>
      </c>
      <c r="AJ15" s="171"/>
      <c r="AL15" s="277"/>
      <c r="AM15" s="277"/>
      <c r="AN15" s="277"/>
      <c r="AO15" s="171" t="s">
        <v>116</v>
      </c>
      <c r="AP15" s="171"/>
      <c r="AR15" s="277"/>
      <c r="AS15" s="277"/>
      <c r="AT15" s="277"/>
      <c r="AU15" s="171" t="s">
        <v>112</v>
      </c>
      <c r="AV15" s="171"/>
      <c r="AW15" s="105"/>
      <c r="AX15" s="109"/>
      <c r="AY15" s="301"/>
      <c r="AZ15" s="302"/>
      <c r="BA15" s="303"/>
      <c r="BB15" s="110"/>
      <c r="BC15" s="235" t="s">
        <v>399</v>
      </c>
      <c r="BD15" s="235"/>
      <c r="BE15" s="235"/>
      <c r="BF15" s="235"/>
      <c r="BG15" s="235"/>
      <c r="BH15" s="235"/>
      <c r="BI15" s="235"/>
      <c r="BJ15" s="235"/>
      <c r="BK15" s="235"/>
      <c r="BL15" s="235"/>
      <c r="BM15" s="111"/>
    </row>
    <row r="16" spans="1:78" ht="13.5" customHeight="1">
      <c r="D16" s="4"/>
      <c r="E16" s="295"/>
      <c r="F16" s="191"/>
      <c r="G16" s="191"/>
      <c r="H16" s="191"/>
      <c r="I16" s="191"/>
      <c r="J16" s="191"/>
      <c r="K16" s="191"/>
      <c r="L16" s="191"/>
      <c r="M16" s="191"/>
      <c r="N16" s="191"/>
      <c r="O16" s="191"/>
      <c r="P16" s="191"/>
      <c r="Q16" s="191"/>
      <c r="R16" s="191"/>
      <c r="S16" s="191"/>
      <c r="T16" s="191"/>
      <c r="U16" s="192"/>
      <c r="V16" s="171"/>
      <c r="W16" s="299"/>
      <c r="X16" s="299"/>
      <c r="Y16" s="299"/>
      <c r="Z16" s="300"/>
      <c r="AA16" s="4"/>
      <c r="AC16" s="171"/>
      <c r="AD16" s="171"/>
      <c r="AF16" s="277"/>
      <c r="AG16" s="277"/>
      <c r="AH16" s="277"/>
      <c r="AI16" s="171"/>
      <c r="AJ16" s="171"/>
      <c r="AL16" s="277"/>
      <c r="AM16" s="277"/>
      <c r="AN16" s="277"/>
      <c r="AO16" s="171"/>
      <c r="AP16" s="171"/>
      <c r="AR16" s="277"/>
      <c r="AS16" s="277"/>
      <c r="AT16" s="277"/>
      <c r="AU16" s="171"/>
      <c r="AV16" s="171"/>
      <c r="AW16" s="105"/>
      <c r="AX16" s="109"/>
      <c r="AY16" s="304"/>
      <c r="AZ16" s="305"/>
      <c r="BA16" s="306"/>
      <c r="BB16" s="110"/>
      <c r="BC16" s="235"/>
      <c r="BD16" s="235"/>
      <c r="BE16" s="235"/>
      <c r="BF16" s="235"/>
      <c r="BG16" s="235"/>
      <c r="BH16" s="235"/>
      <c r="BI16" s="235"/>
      <c r="BJ16" s="235"/>
      <c r="BK16" s="235"/>
      <c r="BL16" s="235"/>
      <c r="BM16" s="111"/>
    </row>
    <row r="17" spans="4:65" ht="13.5" customHeight="1">
      <c r="D17" s="9"/>
      <c r="E17" s="296"/>
      <c r="F17" s="297"/>
      <c r="G17" s="297"/>
      <c r="H17" s="297"/>
      <c r="I17" s="297"/>
      <c r="J17" s="297"/>
      <c r="K17" s="297"/>
      <c r="L17" s="297"/>
      <c r="M17" s="297"/>
      <c r="N17" s="297"/>
      <c r="O17" s="297"/>
      <c r="P17" s="297"/>
      <c r="Q17" s="297"/>
      <c r="R17" s="297"/>
      <c r="S17" s="297"/>
      <c r="T17" s="297"/>
      <c r="U17" s="298"/>
      <c r="V17" s="10"/>
      <c r="W17" s="10"/>
      <c r="X17" s="10"/>
      <c r="Y17" s="10"/>
      <c r="Z17" s="11"/>
      <c r="AA17" s="9"/>
      <c r="AB17" s="10"/>
      <c r="AC17" s="10"/>
      <c r="AD17" s="10"/>
      <c r="AE17" s="10"/>
      <c r="AF17" s="10"/>
      <c r="AG17" s="10"/>
      <c r="AH17" s="10"/>
      <c r="AI17" s="10"/>
      <c r="AJ17" s="10"/>
      <c r="AK17" s="10"/>
      <c r="AL17" s="10"/>
      <c r="AM17" s="10"/>
      <c r="AN17" s="10"/>
      <c r="AO17" s="10"/>
      <c r="AP17" s="112"/>
      <c r="AQ17" s="112"/>
      <c r="AR17" s="112"/>
      <c r="AS17" s="112"/>
      <c r="AT17" s="112"/>
      <c r="AU17" s="112"/>
      <c r="AV17" s="112"/>
      <c r="AW17" s="112"/>
      <c r="AX17" s="113"/>
      <c r="AY17" s="112"/>
      <c r="AZ17" s="10"/>
      <c r="BA17" s="10"/>
      <c r="BB17" s="10"/>
      <c r="BC17" s="112"/>
      <c r="BD17" s="112"/>
      <c r="BE17" s="112"/>
      <c r="BF17" s="112"/>
      <c r="BG17" s="112"/>
      <c r="BH17" s="112"/>
      <c r="BI17" s="112"/>
      <c r="BJ17" s="112"/>
      <c r="BK17" s="112"/>
      <c r="BL17" s="112"/>
      <c r="BM17" s="114"/>
    </row>
    <row r="18" spans="4:65" ht="13.5" customHeight="1">
      <c r="D18" s="4"/>
      <c r="Z18" s="5"/>
      <c r="AL18" s="83" t="s">
        <v>117</v>
      </c>
      <c r="BM18" s="5"/>
    </row>
    <row r="19" spans="4:65" ht="13.5" customHeight="1">
      <c r="D19" s="4"/>
      <c r="E19" s="307" t="s">
        <v>118</v>
      </c>
      <c r="F19" s="307"/>
      <c r="G19" s="307"/>
      <c r="H19" s="307"/>
      <c r="I19" s="307"/>
      <c r="J19" s="307"/>
      <c r="K19" s="307"/>
      <c r="L19" s="307"/>
      <c r="M19" s="307"/>
      <c r="N19" s="307"/>
      <c r="O19" s="307"/>
      <c r="P19" s="307"/>
      <c r="Q19" s="307"/>
      <c r="R19" s="307"/>
      <c r="S19" s="307"/>
      <c r="T19" s="307"/>
      <c r="U19" s="307"/>
      <c r="V19" s="307"/>
      <c r="W19" s="307"/>
      <c r="X19" s="307"/>
      <c r="Y19" s="307"/>
      <c r="Z19" s="5"/>
      <c r="AC19" s="259"/>
      <c r="AD19" s="260"/>
      <c r="AE19" s="271"/>
      <c r="AG19" s="191" t="s">
        <v>395</v>
      </c>
      <c r="AH19" s="191"/>
      <c r="AI19" s="191"/>
      <c r="AJ19" s="191"/>
      <c r="AK19" s="191"/>
      <c r="AL19" s="277" t="s">
        <v>120</v>
      </c>
      <c r="AN19" s="259"/>
      <c r="AO19" s="260"/>
      <c r="AP19" s="47"/>
      <c r="AQ19" s="194" t="s">
        <v>121</v>
      </c>
      <c r="AR19" s="194"/>
      <c r="AS19" s="12"/>
      <c r="AT19" s="259"/>
      <c r="AU19" s="260"/>
      <c r="AV19" s="47"/>
      <c r="AW19" s="309" t="s">
        <v>122</v>
      </c>
      <c r="AX19" s="309"/>
      <c r="AY19" s="12"/>
      <c r="AZ19" s="277" t="s">
        <v>123</v>
      </c>
      <c r="BB19" s="259"/>
      <c r="BC19" s="260"/>
      <c r="BD19" s="271"/>
      <c r="BE19" s="48"/>
      <c r="BF19" s="191" t="s">
        <v>124</v>
      </c>
      <c r="BG19" s="191"/>
      <c r="BH19" s="191"/>
      <c r="BI19" s="191"/>
      <c r="BJ19" s="191"/>
      <c r="BK19" s="191"/>
      <c r="BL19" s="191"/>
      <c r="BM19" s="5"/>
    </row>
    <row r="20" spans="4:65" ht="13.5" customHeight="1">
      <c r="D20" s="4"/>
      <c r="E20" s="307"/>
      <c r="F20" s="307"/>
      <c r="G20" s="307"/>
      <c r="H20" s="307"/>
      <c r="I20" s="307"/>
      <c r="J20" s="307"/>
      <c r="K20" s="307"/>
      <c r="L20" s="307"/>
      <c r="M20" s="307"/>
      <c r="N20" s="307"/>
      <c r="O20" s="307"/>
      <c r="P20" s="307"/>
      <c r="Q20" s="307"/>
      <c r="R20" s="307"/>
      <c r="S20" s="307"/>
      <c r="T20" s="307"/>
      <c r="U20" s="307"/>
      <c r="V20" s="307"/>
      <c r="W20" s="307"/>
      <c r="X20" s="307"/>
      <c r="Y20" s="307"/>
      <c r="Z20" s="5"/>
      <c r="AC20" s="265"/>
      <c r="AD20" s="266"/>
      <c r="AE20" s="273"/>
      <c r="AG20" s="191"/>
      <c r="AH20" s="191"/>
      <c r="AI20" s="191"/>
      <c r="AJ20" s="191"/>
      <c r="AK20" s="191"/>
      <c r="AL20" s="277"/>
      <c r="AN20" s="265"/>
      <c r="AO20" s="266"/>
      <c r="AP20" s="47"/>
      <c r="AQ20" s="194"/>
      <c r="AR20" s="194"/>
      <c r="AS20" s="12"/>
      <c r="AT20" s="265"/>
      <c r="AU20" s="266"/>
      <c r="AV20" s="47"/>
      <c r="AW20" s="309"/>
      <c r="AX20" s="309"/>
      <c r="AY20" s="12"/>
      <c r="AZ20" s="277"/>
      <c r="BB20" s="265"/>
      <c r="BC20" s="266"/>
      <c r="BD20" s="273"/>
      <c r="BE20" s="48"/>
      <c r="BF20" s="191"/>
      <c r="BG20" s="191"/>
      <c r="BH20" s="191"/>
      <c r="BI20" s="191"/>
      <c r="BJ20" s="191"/>
      <c r="BK20" s="191"/>
      <c r="BL20" s="191"/>
      <c r="BM20" s="5"/>
    </row>
    <row r="21" spans="4:65" ht="13.5" customHeight="1">
      <c r="D21" s="9"/>
      <c r="E21" s="10"/>
      <c r="F21" s="10"/>
      <c r="G21" s="10"/>
      <c r="H21" s="10"/>
      <c r="I21" s="10"/>
      <c r="J21" s="10"/>
      <c r="K21" s="10"/>
      <c r="L21" s="10"/>
      <c r="M21" s="10"/>
      <c r="N21" s="10"/>
      <c r="O21" s="10"/>
      <c r="P21" s="10"/>
      <c r="Q21" s="10"/>
      <c r="R21" s="10"/>
      <c r="S21" s="10"/>
      <c r="T21" s="10"/>
      <c r="U21" s="10"/>
      <c r="V21" s="10"/>
      <c r="W21" s="10"/>
      <c r="X21" s="10"/>
      <c r="Y21" s="10"/>
      <c r="Z21" s="11"/>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1"/>
    </row>
    <row r="22" spans="4:65" ht="13.5" customHeight="1">
      <c r="D22" s="4"/>
      <c r="Z22" s="5"/>
      <c r="AA22" s="4"/>
      <c r="AW22" s="83" t="s">
        <v>125</v>
      </c>
      <c r="BM22" s="5"/>
    </row>
    <row r="23" spans="4:65" ht="13.5" customHeight="1">
      <c r="D23" s="4"/>
      <c r="E23" s="243" t="s">
        <v>126</v>
      </c>
      <c r="F23" s="243"/>
      <c r="G23" s="243"/>
      <c r="H23" s="243"/>
      <c r="I23" s="243"/>
      <c r="J23" s="243"/>
      <c r="K23" s="243"/>
      <c r="L23" s="243"/>
      <c r="M23" s="243"/>
      <c r="N23" s="243"/>
      <c r="O23" s="243"/>
      <c r="P23" s="243"/>
      <c r="Q23" s="243"/>
      <c r="R23" s="243"/>
      <c r="S23" s="243"/>
      <c r="T23" s="243"/>
      <c r="U23" s="243"/>
      <c r="V23" s="243"/>
      <c r="W23" s="243"/>
      <c r="X23" s="243"/>
      <c r="Y23" s="243"/>
      <c r="Z23" s="5"/>
      <c r="AA23" s="4"/>
      <c r="AC23" s="259"/>
      <c r="AD23" s="260"/>
      <c r="AE23" s="271"/>
      <c r="AG23" s="177" t="s">
        <v>127</v>
      </c>
      <c r="AH23" s="177"/>
      <c r="AK23" s="259"/>
      <c r="AL23" s="260"/>
      <c r="AM23" s="271"/>
      <c r="AO23" s="177" t="s">
        <v>128</v>
      </c>
      <c r="AP23" s="177"/>
      <c r="AQ23" s="177"/>
      <c r="AR23" s="177"/>
      <c r="AS23" s="177"/>
      <c r="AT23" s="177"/>
      <c r="AU23" s="177"/>
      <c r="AV23" s="177"/>
      <c r="AW23" s="277" t="s">
        <v>120</v>
      </c>
      <c r="AY23" s="259"/>
      <c r="AZ23" s="260"/>
      <c r="BA23" s="47"/>
      <c r="BB23" s="194" t="s">
        <v>129</v>
      </c>
      <c r="BC23" s="194"/>
      <c r="BD23" s="194"/>
      <c r="BE23" s="194"/>
      <c r="BF23" s="259"/>
      <c r="BG23" s="271"/>
      <c r="BI23" s="194" t="s">
        <v>130</v>
      </c>
      <c r="BJ23" s="194"/>
      <c r="BK23" s="194"/>
      <c r="BL23" s="194"/>
      <c r="BM23" s="308" t="s">
        <v>123</v>
      </c>
    </row>
    <row r="24" spans="4:65" ht="13.5" customHeight="1">
      <c r="D24" s="4"/>
      <c r="E24" s="243"/>
      <c r="F24" s="243"/>
      <c r="G24" s="243"/>
      <c r="H24" s="243"/>
      <c r="I24" s="243"/>
      <c r="J24" s="243"/>
      <c r="K24" s="243"/>
      <c r="L24" s="243"/>
      <c r="M24" s="243"/>
      <c r="N24" s="243"/>
      <c r="O24" s="243"/>
      <c r="P24" s="243"/>
      <c r="Q24" s="243"/>
      <c r="R24" s="243"/>
      <c r="S24" s="243"/>
      <c r="T24" s="243"/>
      <c r="U24" s="243"/>
      <c r="V24" s="243"/>
      <c r="W24" s="243"/>
      <c r="X24" s="243"/>
      <c r="Y24" s="243"/>
      <c r="Z24" s="5"/>
      <c r="AA24" s="4"/>
      <c r="AC24" s="265"/>
      <c r="AD24" s="266"/>
      <c r="AE24" s="273"/>
      <c r="AG24" s="177"/>
      <c r="AH24" s="177"/>
      <c r="AK24" s="265"/>
      <c r="AL24" s="266"/>
      <c r="AM24" s="273"/>
      <c r="AO24" s="177"/>
      <c r="AP24" s="177"/>
      <c r="AQ24" s="177"/>
      <c r="AR24" s="177"/>
      <c r="AS24" s="177"/>
      <c r="AT24" s="177"/>
      <c r="AU24" s="177"/>
      <c r="AV24" s="177"/>
      <c r="AW24" s="277"/>
      <c r="AY24" s="265"/>
      <c r="AZ24" s="266"/>
      <c r="BA24" s="47"/>
      <c r="BB24" s="194"/>
      <c r="BC24" s="194"/>
      <c r="BD24" s="194"/>
      <c r="BE24" s="194"/>
      <c r="BF24" s="265"/>
      <c r="BG24" s="273"/>
      <c r="BI24" s="194"/>
      <c r="BJ24" s="194"/>
      <c r="BK24" s="194"/>
      <c r="BL24" s="194"/>
      <c r="BM24" s="308"/>
    </row>
    <row r="25" spans="4:65" ht="13.5" customHeight="1">
      <c r="D25" s="4"/>
      <c r="Z25" s="5"/>
      <c r="AA25" s="9"/>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1"/>
    </row>
    <row r="26" spans="4:65" ht="13.5" customHeight="1">
      <c r="D26" s="6"/>
      <c r="E26" s="7"/>
      <c r="F26" s="7"/>
      <c r="G26" s="7"/>
      <c r="H26" s="7"/>
      <c r="I26" s="7"/>
      <c r="J26" s="7"/>
      <c r="K26" s="7"/>
      <c r="L26" s="7"/>
      <c r="M26" s="7"/>
      <c r="N26" s="7"/>
      <c r="O26" s="7"/>
      <c r="P26" s="6"/>
      <c r="Q26" s="7"/>
      <c r="R26" s="7"/>
      <c r="S26" s="7"/>
      <c r="T26" s="7"/>
      <c r="U26" s="7"/>
      <c r="V26" s="7"/>
      <c r="W26" s="7"/>
      <c r="X26" s="7"/>
      <c r="Y26" s="7"/>
      <c r="Z26" s="8"/>
      <c r="AA26" s="6"/>
      <c r="AB26" s="55"/>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8"/>
    </row>
    <row r="27" spans="4:65" ht="13.5" customHeight="1">
      <c r="D27" s="4"/>
      <c r="E27" s="243" t="s">
        <v>131</v>
      </c>
      <c r="F27" s="243"/>
      <c r="G27" s="243"/>
      <c r="H27" s="243"/>
      <c r="I27" s="243"/>
      <c r="J27" s="243"/>
      <c r="K27" s="243"/>
      <c r="L27" s="243"/>
      <c r="M27" s="243"/>
      <c r="N27" s="243"/>
      <c r="O27" s="243"/>
      <c r="P27" s="310" t="s">
        <v>132</v>
      </c>
      <c r="Q27" s="243"/>
      <c r="R27" s="243"/>
      <c r="S27" s="243"/>
      <c r="T27" s="243"/>
      <c r="U27" s="243"/>
      <c r="V27" s="243"/>
      <c r="W27" s="243"/>
      <c r="X27" s="243"/>
      <c r="Y27" s="243"/>
      <c r="Z27" s="5"/>
      <c r="AA27" s="4"/>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c r="AY27" s="311"/>
      <c r="AZ27" s="311"/>
      <c r="BA27" s="311"/>
      <c r="BB27" s="311"/>
      <c r="BC27" s="311"/>
      <c r="BD27" s="311"/>
      <c r="BE27" s="311"/>
      <c r="BF27" s="311"/>
      <c r="BG27" s="311"/>
      <c r="BM27" s="5"/>
    </row>
    <row r="28" spans="4:65" ht="13.5" customHeight="1">
      <c r="D28" s="4"/>
      <c r="E28" s="243"/>
      <c r="F28" s="243"/>
      <c r="G28" s="243"/>
      <c r="H28" s="243"/>
      <c r="I28" s="243"/>
      <c r="J28" s="243"/>
      <c r="K28" s="243"/>
      <c r="L28" s="243"/>
      <c r="M28" s="243"/>
      <c r="N28" s="243"/>
      <c r="O28" s="243"/>
      <c r="P28" s="310"/>
      <c r="Q28" s="243"/>
      <c r="R28" s="243"/>
      <c r="S28" s="243"/>
      <c r="T28" s="243"/>
      <c r="U28" s="243"/>
      <c r="V28" s="243"/>
      <c r="W28" s="243"/>
      <c r="X28" s="243"/>
      <c r="Y28" s="243"/>
      <c r="Z28" s="5"/>
      <c r="AA28" s="4"/>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M28" s="5"/>
    </row>
    <row r="29" spans="4:65" ht="13.5" customHeight="1">
      <c r="D29" s="4"/>
      <c r="E29" s="243"/>
      <c r="F29" s="243"/>
      <c r="G29" s="243"/>
      <c r="H29" s="243"/>
      <c r="I29" s="243"/>
      <c r="J29" s="243"/>
      <c r="K29" s="243"/>
      <c r="L29" s="243"/>
      <c r="M29" s="243"/>
      <c r="N29" s="243"/>
      <c r="O29" s="243"/>
      <c r="P29" s="131"/>
      <c r="Q29" s="13"/>
      <c r="R29" s="13"/>
      <c r="S29" s="13"/>
      <c r="T29" s="13"/>
      <c r="U29" s="13"/>
      <c r="V29" s="13"/>
      <c r="W29" s="13"/>
      <c r="X29" s="13"/>
      <c r="Y29" s="13"/>
      <c r="Z29" s="5"/>
      <c r="AA29" s="4"/>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M29" s="5"/>
    </row>
    <row r="30" spans="4:65" ht="13.5" customHeight="1">
      <c r="D30" s="4"/>
      <c r="E30" s="243"/>
      <c r="F30" s="243"/>
      <c r="G30" s="243"/>
      <c r="H30" s="243"/>
      <c r="I30" s="243"/>
      <c r="J30" s="243"/>
      <c r="K30" s="243"/>
      <c r="L30" s="243"/>
      <c r="M30" s="243"/>
      <c r="N30" s="243"/>
      <c r="O30" s="243"/>
      <c r="P30" s="132"/>
      <c r="Q30" s="130"/>
      <c r="R30" s="130"/>
      <c r="S30" s="130"/>
      <c r="T30" s="130"/>
      <c r="U30" s="130"/>
      <c r="V30" s="130"/>
      <c r="W30" s="130"/>
      <c r="X30" s="130"/>
      <c r="Y30" s="130"/>
      <c r="Z30" s="8"/>
      <c r="AA30" s="6"/>
      <c r="AB30" s="7"/>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7"/>
      <c r="BI30" s="7"/>
      <c r="BJ30" s="7"/>
      <c r="BK30" s="7"/>
      <c r="BL30" s="7"/>
      <c r="BM30" s="8"/>
    </row>
    <row r="31" spans="4:65" ht="13.5" customHeight="1">
      <c r="D31" s="4"/>
      <c r="E31" s="243"/>
      <c r="F31" s="243"/>
      <c r="G31" s="243"/>
      <c r="H31" s="243"/>
      <c r="I31" s="243"/>
      <c r="J31" s="243"/>
      <c r="K31" s="243"/>
      <c r="L31" s="243"/>
      <c r="M31" s="243"/>
      <c r="N31" s="243"/>
      <c r="O31" s="243"/>
      <c r="P31" s="310" t="s">
        <v>133</v>
      </c>
      <c r="Q31" s="243"/>
      <c r="R31" s="243"/>
      <c r="S31" s="243"/>
      <c r="T31" s="243"/>
      <c r="U31" s="243"/>
      <c r="V31" s="243"/>
      <c r="W31" s="243"/>
      <c r="X31" s="243"/>
      <c r="Y31" s="243"/>
      <c r="Z31" s="5"/>
      <c r="AA31" s="4"/>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c r="AY31" s="311"/>
      <c r="AZ31" s="311"/>
      <c r="BA31" s="311"/>
      <c r="BB31" s="311"/>
      <c r="BC31" s="311"/>
      <c r="BD31" s="311"/>
      <c r="BE31" s="311"/>
      <c r="BF31" s="311"/>
      <c r="BG31" s="311"/>
      <c r="BM31" s="5"/>
    </row>
    <row r="32" spans="4:65" ht="13.5" customHeight="1">
      <c r="D32" s="4"/>
      <c r="E32" s="243"/>
      <c r="F32" s="243"/>
      <c r="G32" s="243"/>
      <c r="H32" s="243"/>
      <c r="I32" s="243"/>
      <c r="J32" s="243"/>
      <c r="K32" s="243"/>
      <c r="L32" s="243"/>
      <c r="M32" s="243"/>
      <c r="N32" s="243"/>
      <c r="O32" s="243"/>
      <c r="P32" s="310"/>
      <c r="Q32" s="243"/>
      <c r="R32" s="243"/>
      <c r="S32" s="243"/>
      <c r="T32" s="243"/>
      <c r="U32" s="243"/>
      <c r="V32" s="243"/>
      <c r="W32" s="243"/>
      <c r="X32" s="243"/>
      <c r="Y32" s="243"/>
      <c r="Z32" s="5"/>
      <c r="AA32" s="4"/>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1"/>
      <c r="BC32" s="311"/>
      <c r="BD32" s="311"/>
      <c r="BE32" s="311"/>
      <c r="BF32" s="311"/>
      <c r="BG32" s="311"/>
      <c r="BM32" s="5"/>
    </row>
    <row r="33" spans="3:65" ht="13.5" customHeight="1">
      <c r="D33" s="9"/>
      <c r="E33" s="10"/>
      <c r="F33" s="10"/>
      <c r="G33" s="10"/>
      <c r="H33" s="10"/>
      <c r="I33" s="10"/>
      <c r="J33" s="10"/>
      <c r="K33" s="10"/>
      <c r="L33" s="10"/>
      <c r="M33" s="10"/>
      <c r="N33" s="10"/>
      <c r="O33" s="10"/>
      <c r="P33" s="9"/>
      <c r="Q33" s="10"/>
      <c r="R33" s="10"/>
      <c r="S33" s="10"/>
      <c r="T33" s="10"/>
      <c r="U33" s="10"/>
      <c r="V33" s="10"/>
      <c r="W33" s="10"/>
      <c r="X33" s="10"/>
      <c r="Y33" s="10"/>
      <c r="Z33" s="11"/>
      <c r="AA33" s="9"/>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1"/>
    </row>
    <row r="34" spans="3:65" ht="13.5" customHeight="1">
      <c r="D34" s="6"/>
      <c r="E34" s="7"/>
      <c r="F34" s="7"/>
      <c r="G34" s="7"/>
      <c r="H34" s="7"/>
      <c r="I34" s="7"/>
      <c r="J34" s="7"/>
      <c r="K34" s="7"/>
      <c r="L34" s="7"/>
      <c r="M34" s="7"/>
      <c r="N34" s="7"/>
      <c r="O34" s="7"/>
      <c r="P34" s="7"/>
      <c r="Q34" s="7"/>
      <c r="R34" s="7"/>
      <c r="S34" s="7"/>
      <c r="T34" s="7"/>
      <c r="U34" s="7"/>
      <c r="V34" s="7"/>
      <c r="W34" s="7"/>
      <c r="X34" s="7"/>
      <c r="Y34" s="7"/>
      <c r="Z34" s="8"/>
      <c r="AA34" s="6"/>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8"/>
    </row>
    <row r="35" spans="3:65" ht="13.5" customHeight="1">
      <c r="D35" s="4"/>
      <c r="E35" s="307" t="s">
        <v>134</v>
      </c>
      <c r="F35" s="307"/>
      <c r="G35" s="243"/>
      <c r="H35" s="243"/>
      <c r="I35" s="243"/>
      <c r="J35" s="243"/>
      <c r="K35" s="243"/>
      <c r="L35" s="243"/>
      <c r="M35" s="243"/>
      <c r="N35" s="243"/>
      <c r="O35" s="243"/>
      <c r="P35" s="243"/>
      <c r="Q35" s="243"/>
      <c r="R35" s="243"/>
      <c r="S35" s="243"/>
      <c r="T35" s="243"/>
      <c r="U35" s="243"/>
      <c r="V35" s="243"/>
      <c r="W35" s="243"/>
      <c r="X35" s="243"/>
      <c r="Y35" s="243"/>
      <c r="Z35" s="5"/>
      <c r="AA35" s="4"/>
      <c r="AC35" s="312"/>
      <c r="AD35" s="313"/>
      <c r="AE35" s="313"/>
      <c r="AF35" s="316" t="s">
        <v>135</v>
      </c>
      <c r="AG35" s="316"/>
      <c r="AH35" s="316"/>
      <c r="AI35" s="313"/>
      <c r="AJ35" s="313"/>
      <c r="AK35" s="318"/>
      <c r="AL35" s="170" t="s">
        <v>136</v>
      </c>
      <c r="AM35" s="171"/>
      <c r="AN35" s="171"/>
      <c r="AR35" s="1" t="s">
        <v>137</v>
      </c>
      <c r="BM35" s="5"/>
    </row>
    <row r="36" spans="3:65" ht="13.5" customHeight="1">
      <c r="D36" s="4"/>
      <c r="E36" s="243"/>
      <c r="F36" s="243"/>
      <c r="G36" s="243"/>
      <c r="H36" s="243"/>
      <c r="I36" s="243"/>
      <c r="J36" s="243"/>
      <c r="K36" s="243"/>
      <c r="L36" s="243"/>
      <c r="M36" s="243"/>
      <c r="N36" s="243"/>
      <c r="O36" s="243"/>
      <c r="P36" s="243"/>
      <c r="Q36" s="243"/>
      <c r="R36" s="243"/>
      <c r="S36" s="243"/>
      <c r="T36" s="243"/>
      <c r="U36" s="243"/>
      <c r="V36" s="243"/>
      <c r="W36" s="243"/>
      <c r="X36" s="243"/>
      <c r="Y36" s="243"/>
      <c r="Z36" s="5"/>
      <c r="AA36" s="4"/>
      <c r="AC36" s="314"/>
      <c r="AD36" s="315"/>
      <c r="AE36" s="315"/>
      <c r="AF36" s="317"/>
      <c r="AG36" s="317"/>
      <c r="AH36" s="317"/>
      <c r="AI36" s="315"/>
      <c r="AJ36" s="315"/>
      <c r="AK36" s="319"/>
      <c r="AL36" s="170"/>
      <c r="AM36" s="171"/>
      <c r="AN36" s="171"/>
      <c r="AR36" s="83" t="s">
        <v>138</v>
      </c>
      <c r="BM36" s="5"/>
    </row>
    <row r="37" spans="3:65" ht="13.5" customHeight="1">
      <c r="D37" s="9"/>
      <c r="E37" s="10"/>
      <c r="F37" s="10"/>
      <c r="G37" s="10"/>
      <c r="H37" s="10"/>
      <c r="I37" s="10"/>
      <c r="J37" s="10"/>
      <c r="K37" s="10"/>
      <c r="L37" s="10"/>
      <c r="M37" s="10"/>
      <c r="N37" s="10"/>
      <c r="O37" s="10"/>
      <c r="P37" s="10"/>
      <c r="Q37" s="10"/>
      <c r="R37" s="10"/>
      <c r="S37" s="10"/>
      <c r="T37" s="10"/>
      <c r="U37" s="10"/>
      <c r="V37" s="10"/>
      <c r="W37" s="10"/>
      <c r="X37" s="10"/>
      <c r="Y37" s="10"/>
      <c r="Z37" s="11"/>
      <c r="AA37" s="9"/>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1"/>
    </row>
    <row r="38" spans="3:65" ht="13.5" customHeight="1">
      <c r="D38" s="6"/>
      <c r="E38" s="7"/>
      <c r="F38" s="7"/>
      <c r="G38" s="7"/>
      <c r="H38" s="7"/>
      <c r="I38" s="7"/>
      <c r="J38" s="7"/>
      <c r="K38" s="7"/>
      <c r="L38" s="7"/>
      <c r="M38" s="7"/>
      <c r="N38" s="7"/>
      <c r="O38" s="7"/>
      <c r="P38" s="7"/>
      <c r="Q38" s="7"/>
      <c r="R38" s="7"/>
      <c r="S38" s="7"/>
      <c r="T38" s="7"/>
      <c r="U38" s="7"/>
      <c r="V38" s="7"/>
      <c r="W38" s="7"/>
      <c r="X38" s="7"/>
      <c r="Y38" s="7"/>
      <c r="Z38" s="8"/>
      <c r="AA38" s="7"/>
      <c r="AB38" s="104" t="s">
        <v>139</v>
      </c>
      <c r="AC38" s="7"/>
      <c r="AD38" s="7"/>
      <c r="AE38" s="7"/>
      <c r="AF38" s="7"/>
      <c r="AG38" s="7"/>
      <c r="AH38" s="7"/>
      <c r="AI38" s="7"/>
      <c r="AJ38" s="7"/>
      <c r="AK38" s="7"/>
      <c r="AL38" s="7"/>
      <c r="AM38" s="7"/>
      <c r="AN38" s="7"/>
      <c r="AO38" s="7"/>
      <c r="AP38" s="7"/>
      <c r="AQ38" s="7"/>
      <c r="AR38" s="7"/>
      <c r="AS38" s="39" t="s">
        <v>140</v>
      </c>
      <c r="AT38" s="34"/>
      <c r="AU38" s="34"/>
      <c r="AV38" s="34"/>
      <c r="AW38" s="34"/>
      <c r="AX38" s="34"/>
      <c r="AY38" s="34"/>
      <c r="AZ38" s="34"/>
      <c r="BA38" s="34"/>
      <c r="BB38" s="34"/>
      <c r="BC38" s="34"/>
      <c r="BD38" s="34"/>
      <c r="BE38" s="34"/>
      <c r="BF38" s="2"/>
      <c r="BG38" s="2"/>
      <c r="BH38" s="2"/>
      <c r="BJ38" s="7"/>
      <c r="BK38" s="7"/>
      <c r="BL38" s="7"/>
      <c r="BM38" s="8"/>
    </row>
    <row r="39" spans="3:65" ht="13.5" customHeight="1">
      <c r="D39" s="4"/>
      <c r="E39" s="243" t="s">
        <v>141</v>
      </c>
      <c r="F39" s="243"/>
      <c r="G39" s="243"/>
      <c r="H39" s="243"/>
      <c r="I39" s="243"/>
      <c r="J39" s="243"/>
      <c r="K39" s="243"/>
      <c r="L39" s="243"/>
      <c r="M39" s="243"/>
      <c r="N39" s="243"/>
      <c r="O39" s="243"/>
      <c r="P39" s="243"/>
      <c r="Q39" s="243"/>
      <c r="R39" s="243"/>
      <c r="S39" s="243"/>
      <c r="T39" s="243"/>
      <c r="U39" s="243"/>
      <c r="V39" s="243"/>
      <c r="W39" s="243"/>
      <c r="X39" s="243"/>
      <c r="Y39" s="243"/>
      <c r="Z39" s="111"/>
      <c r="AC39" s="320"/>
      <c r="AD39" s="321"/>
      <c r="AE39" s="322"/>
      <c r="AF39" s="326" t="s">
        <v>135</v>
      </c>
      <c r="AG39" s="326"/>
      <c r="AH39" s="326"/>
      <c r="AI39" s="318"/>
      <c r="AJ39" s="321"/>
      <c r="AK39" s="328"/>
      <c r="AL39" s="318"/>
      <c r="AM39" s="321"/>
      <c r="AN39" s="328"/>
      <c r="AO39" s="171" t="s">
        <v>136</v>
      </c>
      <c r="AP39" s="171"/>
      <c r="AQ39" s="171"/>
      <c r="AS39" s="308" t="s">
        <v>142</v>
      </c>
      <c r="AT39" s="320"/>
      <c r="AU39" s="321"/>
      <c r="AV39" s="322"/>
      <c r="AW39" s="326" t="s">
        <v>135</v>
      </c>
      <c r="AX39" s="326"/>
      <c r="AY39" s="326"/>
      <c r="AZ39" s="318"/>
      <c r="BA39" s="321"/>
      <c r="BB39" s="328"/>
      <c r="BC39" s="318"/>
      <c r="BD39" s="321"/>
      <c r="BE39" s="328"/>
      <c r="BF39" s="171" t="s">
        <v>136</v>
      </c>
      <c r="BG39" s="171"/>
      <c r="BH39" s="171"/>
      <c r="BI39" s="277" t="s">
        <v>143</v>
      </c>
      <c r="BM39" s="5"/>
    </row>
    <row r="40" spans="3:65" ht="13.5" customHeight="1">
      <c r="D40" s="4"/>
      <c r="E40" s="243"/>
      <c r="F40" s="243"/>
      <c r="G40" s="243"/>
      <c r="H40" s="243"/>
      <c r="I40" s="243"/>
      <c r="J40" s="243"/>
      <c r="K40" s="243"/>
      <c r="L40" s="243"/>
      <c r="M40" s="243"/>
      <c r="N40" s="243"/>
      <c r="O40" s="243"/>
      <c r="P40" s="243"/>
      <c r="Q40" s="243"/>
      <c r="R40" s="243"/>
      <c r="S40" s="243"/>
      <c r="T40" s="243"/>
      <c r="U40" s="243"/>
      <c r="V40" s="243"/>
      <c r="W40" s="243"/>
      <c r="X40" s="243"/>
      <c r="Y40" s="243"/>
      <c r="Z40" s="111"/>
      <c r="AC40" s="323"/>
      <c r="AD40" s="324"/>
      <c r="AE40" s="325"/>
      <c r="AF40" s="327"/>
      <c r="AG40" s="327"/>
      <c r="AH40" s="327"/>
      <c r="AI40" s="319"/>
      <c r="AJ40" s="324"/>
      <c r="AK40" s="329"/>
      <c r="AL40" s="319"/>
      <c r="AM40" s="324"/>
      <c r="AN40" s="329"/>
      <c r="AO40" s="171"/>
      <c r="AP40" s="171"/>
      <c r="AQ40" s="171"/>
      <c r="AS40" s="308"/>
      <c r="AT40" s="323"/>
      <c r="AU40" s="324"/>
      <c r="AV40" s="325"/>
      <c r="AW40" s="327"/>
      <c r="AX40" s="327"/>
      <c r="AY40" s="327"/>
      <c r="AZ40" s="319"/>
      <c r="BA40" s="324"/>
      <c r="BB40" s="329"/>
      <c r="BC40" s="319"/>
      <c r="BD40" s="324"/>
      <c r="BE40" s="329"/>
      <c r="BF40" s="171"/>
      <c r="BG40" s="171"/>
      <c r="BH40" s="171"/>
      <c r="BI40" s="277"/>
      <c r="BM40" s="5"/>
    </row>
    <row r="41" spans="3:65" ht="13.5" customHeight="1">
      <c r="D41" s="133"/>
      <c r="E41" s="10"/>
      <c r="F41" s="10"/>
      <c r="G41" s="10"/>
      <c r="H41" s="10"/>
      <c r="I41" s="10"/>
      <c r="J41" s="10"/>
      <c r="K41" s="10"/>
      <c r="L41" s="10"/>
      <c r="M41" s="10"/>
      <c r="N41" s="10"/>
      <c r="O41" s="10"/>
      <c r="P41" s="112"/>
      <c r="Q41" s="112"/>
      <c r="R41" s="112"/>
      <c r="S41" s="112"/>
      <c r="T41" s="112"/>
      <c r="U41" s="112"/>
      <c r="V41" s="112"/>
      <c r="W41" s="112"/>
      <c r="X41" s="112"/>
      <c r="Y41" s="112"/>
      <c r="Z41" s="114"/>
      <c r="AA41" s="10"/>
      <c r="AB41" s="118" t="s">
        <v>144</v>
      </c>
      <c r="AC41" s="10"/>
      <c r="AD41" s="34"/>
      <c r="AE41" s="34"/>
      <c r="AF41" s="34"/>
      <c r="AG41" s="34"/>
      <c r="AH41" s="34"/>
      <c r="AI41" s="34"/>
      <c r="AJ41" s="34"/>
      <c r="AK41" s="34"/>
      <c r="AL41" s="34"/>
      <c r="AM41" s="34"/>
      <c r="AN41" s="34"/>
      <c r="AO41" s="34"/>
      <c r="AP41" s="34"/>
      <c r="AQ41" s="34"/>
      <c r="AR41" s="10"/>
      <c r="AS41" s="10"/>
      <c r="AT41" s="10"/>
      <c r="AU41" s="118"/>
      <c r="AV41" s="10"/>
      <c r="AW41" s="10"/>
      <c r="AX41" s="10"/>
      <c r="AY41" s="10"/>
      <c r="AZ41" s="10"/>
      <c r="BA41" s="10"/>
      <c r="BB41" s="10"/>
      <c r="BC41" s="10"/>
      <c r="BD41" s="10"/>
      <c r="BE41" s="10"/>
      <c r="BF41" s="10"/>
      <c r="BG41" s="10"/>
      <c r="BH41" s="10"/>
      <c r="BI41" s="10"/>
      <c r="BJ41" s="10"/>
      <c r="BK41" s="10"/>
      <c r="BL41" s="10"/>
      <c r="BM41" s="11"/>
    </row>
    <row r="42" spans="3:65" ht="13.5" customHeight="1">
      <c r="D42" s="134"/>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row>
    <row r="43" spans="3:65" ht="19.5" customHeight="1">
      <c r="C43" s="41" t="s">
        <v>145</v>
      </c>
    </row>
    <row r="44" spans="3:65" ht="5.25" customHeight="1">
      <c r="C44" s="41"/>
    </row>
    <row r="45" spans="3:65" ht="13.5" customHeight="1">
      <c r="D45" s="6"/>
      <c r="E45" s="7"/>
      <c r="F45" s="7"/>
      <c r="G45" s="104" t="s">
        <v>109</v>
      </c>
      <c r="H45" s="7"/>
      <c r="I45" s="7"/>
      <c r="J45" s="7"/>
      <c r="K45" s="7"/>
      <c r="L45" s="7"/>
      <c r="M45" s="7"/>
      <c r="N45" s="7"/>
      <c r="O45" s="7"/>
      <c r="P45" s="7"/>
      <c r="Q45" s="7"/>
      <c r="R45" s="7"/>
      <c r="S45" s="7"/>
      <c r="T45" s="7"/>
      <c r="U45" s="7"/>
      <c r="V45" s="7"/>
      <c r="W45" s="7"/>
      <c r="X45" s="7"/>
      <c r="Y45" s="7"/>
      <c r="Z45" s="8"/>
      <c r="AA45" s="6"/>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8"/>
    </row>
    <row r="46" spans="3:65" ht="13.5" customHeight="1">
      <c r="D46" s="4"/>
      <c r="E46" s="243" t="s">
        <v>146</v>
      </c>
      <c r="F46" s="243"/>
      <c r="G46" s="243"/>
      <c r="H46" s="243"/>
      <c r="I46" s="243"/>
      <c r="J46" s="243"/>
      <c r="K46" s="243"/>
      <c r="L46" s="243"/>
      <c r="M46" s="243"/>
      <c r="N46" s="243"/>
      <c r="O46" s="243"/>
      <c r="P46" s="243"/>
      <c r="Q46" s="243"/>
      <c r="R46" s="243"/>
      <c r="S46" s="243"/>
      <c r="T46" s="243"/>
      <c r="U46" s="243"/>
      <c r="Z46" s="5"/>
      <c r="AA46" s="4"/>
      <c r="AC46" s="171" t="s">
        <v>7</v>
      </c>
      <c r="AD46" s="171"/>
      <c r="AF46" s="277"/>
      <c r="AG46" s="277"/>
      <c r="AH46" s="277"/>
      <c r="AI46" s="171" t="s">
        <v>8</v>
      </c>
      <c r="AJ46" s="171"/>
      <c r="AL46" s="277"/>
      <c r="AM46" s="277"/>
      <c r="AN46" s="277"/>
      <c r="AO46" s="171" t="s">
        <v>111</v>
      </c>
      <c r="AP46" s="171"/>
      <c r="AR46" s="277"/>
      <c r="AS46" s="277"/>
      <c r="AT46" s="277"/>
      <c r="AU46" s="171" t="s">
        <v>112</v>
      </c>
      <c r="AV46" s="171"/>
      <c r="BM46" s="5"/>
    </row>
    <row r="47" spans="3:65" ht="13.5" customHeight="1">
      <c r="D47" s="4"/>
      <c r="E47" s="243"/>
      <c r="F47" s="243"/>
      <c r="G47" s="243"/>
      <c r="H47" s="243"/>
      <c r="I47" s="243"/>
      <c r="J47" s="243"/>
      <c r="K47" s="243"/>
      <c r="L47" s="243"/>
      <c r="M47" s="243"/>
      <c r="N47" s="243"/>
      <c r="O47" s="243"/>
      <c r="P47" s="243"/>
      <c r="Q47" s="243"/>
      <c r="R47" s="243"/>
      <c r="S47" s="243"/>
      <c r="T47" s="243"/>
      <c r="U47" s="243"/>
      <c r="Z47" s="5"/>
      <c r="AA47" s="4"/>
      <c r="AC47" s="171"/>
      <c r="AD47" s="171"/>
      <c r="AF47" s="277"/>
      <c r="AG47" s="277"/>
      <c r="AH47" s="277"/>
      <c r="AI47" s="171"/>
      <c r="AJ47" s="171"/>
      <c r="AL47" s="277"/>
      <c r="AM47" s="277"/>
      <c r="AN47" s="277"/>
      <c r="AO47" s="171"/>
      <c r="AP47" s="171"/>
      <c r="AR47" s="277"/>
      <c r="AS47" s="277"/>
      <c r="AT47" s="277"/>
      <c r="AU47" s="171"/>
      <c r="AV47" s="171"/>
      <c r="BM47" s="5"/>
    </row>
    <row r="48" spans="3:65" ht="13.5" customHeight="1">
      <c r="D48" s="9"/>
      <c r="E48" s="10"/>
      <c r="F48" s="10"/>
      <c r="G48" s="10"/>
      <c r="H48" s="10"/>
      <c r="I48" s="10"/>
      <c r="J48" s="10"/>
      <c r="K48" s="10"/>
      <c r="L48" s="10"/>
      <c r="M48" s="10"/>
      <c r="N48" s="10"/>
      <c r="O48" s="10"/>
      <c r="P48" s="10"/>
      <c r="Q48" s="10"/>
      <c r="R48" s="10"/>
      <c r="S48" s="10"/>
      <c r="T48" s="10"/>
      <c r="U48" s="10"/>
      <c r="V48" s="10"/>
      <c r="W48" s="10"/>
      <c r="X48" s="10"/>
      <c r="Y48" s="10"/>
      <c r="Z48" s="11"/>
      <c r="AA48" s="9"/>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1"/>
    </row>
    <row r="49" spans="3:65" ht="13.5" customHeight="1">
      <c r="D49" s="4"/>
      <c r="M49" s="5"/>
      <c r="N49" s="39" t="s">
        <v>147</v>
      </c>
      <c r="Z49" s="1" t="s">
        <v>114</v>
      </c>
      <c r="AA49" s="115" t="s">
        <v>393</v>
      </c>
      <c r="AK49" s="5"/>
      <c r="AM49" s="39" t="s">
        <v>148</v>
      </c>
      <c r="AZ49" s="115" t="s">
        <v>149</v>
      </c>
      <c r="BM49" s="5"/>
    </row>
    <row r="50" spans="3:65" ht="13.5" customHeight="1">
      <c r="D50" s="4"/>
      <c r="E50" s="243" t="s">
        <v>150</v>
      </c>
      <c r="F50" s="243"/>
      <c r="G50" s="243"/>
      <c r="H50" s="243"/>
      <c r="I50" s="243"/>
      <c r="J50" s="243"/>
      <c r="K50" s="243"/>
      <c r="L50" s="243"/>
      <c r="M50" s="5"/>
      <c r="O50" s="332"/>
      <c r="P50" s="277"/>
      <c r="Q50" s="277"/>
      <c r="R50" s="277"/>
      <c r="S50" s="277"/>
      <c r="T50" s="277"/>
      <c r="U50" s="277"/>
      <c r="V50" s="277"/>
      <c r="W50" s="277"/>
      <c r="X50" s="78"/>
      <c r="Y50" s="171" t="s">
        <v>50</v>
      </c>
      <c r="Z50" s="171"/>
      <c r="AA50" s="4"/>
      <c r="AB50" s="330" t="str">
        <f>IF(O50="","",ROUNDDOWN(O50/5,-3))</f>
        <v/>
      </c>
      <c r="AC50" s="330"/>
      <c r="AD50" s="330"/>
      <c r="AE50" s="330"/>
      <c r="AF50" s="330"/>
      <c r="AG50" s="330"/>
      <c r="AH50" s="330"/>
      <c r="AI50" s="330"/>
      <c r="AJ50" s="171" t="s">
        <v>50</v>
      </c>
      <c r="AK50" s="172"/>
      <c r="AM50" s="332">
        <v>500000</v>
      </c>
      <c r="AN50" s="277"/>
      <c r="AO50" s="277"/>
      <c r="AP50" s="277"/>
      <c r="AQ50" s="277"/>
      <c r="AR50" s="277"/>
      <c r="AS50" s="277"/>
      <c r="AT50" s="171" t="s">
        <v>50</v>
      </c>
      <c r="AU50" s="171"/>
      <c r="AZ50" s="4"/>
      <c r="BA50" s="330" t="str">
        <f>IF(O50="","",IF(AM50&gt;AB50,AB50,AM50))</f>
        <v/>
      </c>
      <c r="BB50" s="330"/>
      <c r="BC50" s="330"/>
      <c r="BD50" s="330"/>
      <c r="BE50" s="330"/>
      <c r="BF50" s="330"/>
      <c r="BG50" s="330"/>
      <c r="BH50" s="330"/>
      <c r="BI50" s="330"/>
      <c r="BJ50" s="330"/>
      <c r="BK50" s="116"/>
      <c r="BL50" s="171" t="s">
        <v>50</v>
      </c>
      <c r="BM50" s="172"/>
    </row>
    <row r="51" spans="3:65" ht="13.5" customHeight="1">
      <c r="D51" s="4"/>
      <c r="E51" s="243"/>
      <c r="F51" s="243"/>
      <c r="G51" s="243"/>
      <c r="H51" s="243"/>
      <c r="I51" s="243"/>
      <c r="J51" s="243"/>
      <c r="K51" s="243"/>
      <c r="L51" s="243"/>
      <c r="M51" s="5"/>
      <c r="O51" s="277"/>
      <c r="P51" s="277"/>
      <c r="Q51" s="277"/>
      <c r="R51" s="277"/>
      <c r="S51" s="277"/>
      <c r="T51" s="277"/>
      <c r="U51" s="277"/>
      <c r="V51" s="277"/>
      <c r="W51" s="277"/>
      <c r="X51" s="78"/>
      <c r="Y51" s="171"/>
      <c r="Z51" s="171"/>
      <c r="AA51" s="4"/>
      <c r="AB51" s="330"/>
      <c r="AC51" s="330"/>
      <c r="AD51" s="330"/>
      <c r="AE51" s="330"/>
      <c r="AF51" s="330"/>
      <c r="AG51" s="330"/>
      <c r="AH51" s="330"/>
      <c r="AI51" s="330"/>
      <c r="AJ51" s="171"/>
      <c r="AK51" s="172"/>
      <c r="AM51" s="277"/>
      <c r="AN51" s="277"/>
      <c r="AO51" s="277"/>
      <c r="AP51" s="277"/>
      <c r="AQ51" s="277"/>
      <c r="AR51" s="277"/>
      <c r="AS51" s="277"/>
      <c r="AT51" s="171"/>
      <c r="AU51" s="171"/>
      <c r="AZ51" s="4"/>
      <c r="BA51" s="330"/>
      <c r="BB51" s="330"/>
      <c r="BC51" s="330"/>
      <c r="BD51" s="330"/>
      <c r="BE51" s="330"/>
      <c r="BF51" s="330"/>
      <c r="BG51" s="330"/>
      <c r="BH51" s="330"/>
      <c r="BI51" s="330"/>
      <c r="BJ51" s="330"/>
      <c r="BK51" s="116"/>
      <c r="BL51" s="171"/>
      <c r="BM51" s="172"/>
    </row>
    <row r="52" spans="3:65" ht="13.5" customHeight="1">
      <c r="D52" s="4"/>
      <c r="M52" s="11"/>
      <c r="AA52" s="9"/>
      <c r="AB52" s="10"/>
      <c r="AC52" s="10"/>
      <c r="AD52" s="10"/>
      <c r="AE52" s="10"/>
      <c r="AF52" s="10"/>
      <c r="AG52" s="10"/>
      <c r="AH52" s="10"/>
      <c r="AI52" s="10"/>
      <c r="AJ52" s="10"/>
      <c r="AK52" s="11"/>
      <c r="AY52" s="10"/>
      <c r="AZ52" s="9"/>
      <c r="BA52" s="10"/>
      <c r="BB52" s="10"/>
      <c r="BC52" s="10"/>
      <c r="BD52" s="10"/>
      <c r="BE52" s="10"/>
      <c r="BF52" s="10"/>
      <c r="BG52" s="10"/>
      <c r="BH52" s="10"/>
      <c r="BI52" s="10"/>
      <c r="BJ52" s="10"/>
      <c r="BK52" s="10"/>
      <c r="BL52" s="10"/>
      <c r="BM52" s="11"/>
    </row>
    <row r="53" spans="3:65" ht="13.5" customHeight="1">
      <c r="D53" s="6"/>
      <c r="E53" s="7"/>
      <c r="F53" s="7"/>
      <c r="G53" s="7"/>
      <c r="H53" s="7"/>
      <c r="I53" s="7"/>
      <c r="J53" s="7"/>
      <c r="K53" s="7"/>
      <c r="L53" s="7"/>
      <c r="M53" s="7"/>
      <c r="N53" s="7"/>
      <c r="O53" s="7"/>
      <c r="P53" s="7"/>
      <c r="Q53" s="7"/>
      <c r="R53" s="7"/>
      <c r="S53" s="7"/>
      <c r="T53" s="7"/>
      <c r="U53" s="7"/>
      <c r="V53" s="7"/>
      <c r="W53" s="7"/>
      <c r="X53" s="7"/>
      <c r="Y53" s="7"/>
      <c r="Z53" s="7"/>
      <c r="AA53" s="4"/>
      <c r="AB53" s="83"/>
      <c r="AL53" s="7"/>
      <c r="AM53" s="7"/>
      <c r="AN53" s="7"/>
      <c r="AO53" s="7"/>
      <c r="AP53" s="7"/>
      <c r="AQ53" s="7"/>
      <c r="AR53" s="7"/>
      <c r="AS53" s="7"/>
      <c r="AT53" s="7"/>
      <c r="AU53" s="7"/>
      <c r="AV53" s="7"/>
      <c r="AW53" s="7"/>
      <c r="AX53" s="7"/>
      <c r="AY53" s="7"/>
      <c r="BM53" s="5"/>
    </row>
    <row r="54" spans="3:65" ht="13.5" customHeight="1">
      <c r="D54" s="4"/>
      <c r="E54" s="243" t="s">
        <v>151</v>
      </c>
      <c r="F54" s="243"/>
      <c r="G54" s="243"/>
      <c r="H54" s="243"/>
      <c r="I54" s="243"/>
      <c r="J54" s="243"/>
      <c r="K54" s="243"/>
      <c r="L54" s="243"/>
      <c r="M54" s="243"/>
      <c r="N54" s="243"/>
      <c r="O54" s="243"/>
      <c r="P54" s="243"/>
      <c r="Q54" s="243"/>
      <c r="R54" s="243"/>
      <c r="S54" s="243"/>
      <c r="T54" s="243"/>
      <c r="U54" s="243"/>
      <c r="V54" s="243"/>
      <c r="W54" s="243"/>
      <c r="X54" s="243"/>
      <c r="Y54" s="243"/>
      <c r="AA54" s="4"/>
      <c r="AB54" s="331"/>
      <c r="AC54" s="331"/>
      <c r="AD54" s="331"/>
      <c r="AE54" s="331"/>
      <c r="AF54" s="331"/>
      <c r="AG54" s="331"/>
      <c r="AH54" s="331"/>
      <c r="AI54" s="331"/>
      <c r="AJ54" s="331"/>
      <c r="AK54" s="331"/>
      <c r="AL54" s="331"/>
      <c r="AM54" s="331"/>
      <c r="AN54" s="331"/>
      <c r="AO54" s="331"/>
      <c r="AP54" s="331"/>
      <c r="AQ54" s="331"/>
      <c r="AR54" s="331"/>
      <c r="AS54" s="331"/>
      <c r="AT54" s="331"/>
      <c r="AU54" s="331"/>
      <c r="AV54" s="331"/>
      <c r="AW54" s="331"/>
      <c r="AX54" s="331"/>
      <c r="AY54" s="331"/>
      <c r="AZ54" s="331"/>
      <c r="BA54" s="331"/>
      <c r="BB54" s="331"/>
      <c r="BC54" s="331"/>
      <c r="BD54" s="331"/>
      <c r="BE54" s="331"/>
      <c r="BF54" s="331"/>
      <c r="BM54" s="5"/>
    </row>
    <row r="55" spans="3:65" ht="13.5" customHeight="1">
      <c r="D55" s="4"/>
      <c r="E55" s="243"/>
      <c r="F55" s="243"/>
      <c r="G55" s="243"/>
      <c r="H55" s="243"/>
      <c r="I55" s="243"/>
      <c r="J55" s="243"/>
      <c r="K55" s="243"/>
      <c r="L55" s="243"/>
      <c r="M55" s="243"/>
      <c r="N55" s="243"/>
      <c r="O55" s="243"/>
      <c r="P55" s="243"/>
      <c r="Q55" s="243"/>
      <c r="R55" s="243"/>
      <c r="S55" s="243"/>
      <c r="T55" s="243"/>
      <c r="U55" s="243"/>
      <c r="V55" s="243"/>
      <c r="W55" s="243"/>
      <c r="X55" s="243"/>
      <c r="Y55" s="243"/>
      <c r="AA55" s="4"/>
      <c r="AB55" s="331"/>
      <c r="AC55" s="331"/>
      <c r="AD55" s="331"/>
      <c r="AE55" s="331"/>
      <c r="AF55" s="331"/>
      <c r="AG55" s="331"/>
      <c r="AH55" s="331"/>
      <c r="AI55" s="331"/>
      <c r="AJ55" s="331"/>
      <c r="AK55" s="331"/>
      <c r="AL55" s="331"/>
      <c r="AM55" s="331"/>
      <c r="AN55" s="331"/>
      <c r="AO55" s="331"/>
      <c r="AP55" s="331"/>
      <c r="AQ55" s="331"/>
      <c r="AR55" s="331"/>
      <c r="AS55" s="331"/>
      <c r="AT55" s="331"/>
      <c r="AU55" s="331"/>
      <c r="AV55" s="331"/>
      <c r="AW55" s="331"/>
      <c r="AX55" s="331"/>
      <c r="AY55" s="331"/>
      <c r="AZ55" s="331"/>
      <c r="BA55" s="331"/>
      <c r="BB55" s="331"/>
      <c r="BC55" s="331"/>
      <c r="BD55" s="331"/>
      <c r="BE55" s="331"/>
      <c r="BF55" s="331"/>
      <c r="BM55" s="5"/>
    </row>
    <row r="56" spans="3:65" ht="13.5" customHeight="1">
      <c r="D56" s="9"/>
      <c r="E56" s="10"/>
      <c r="F56" s="10"/>
      <c r="G56" s="10"/>
      <c r="H56" s="10"/>
      <c r="I56" s="10"/>
      <c r="J56" s="10"/>
      <c r="K56" s="10"/>
      <c r="L56" s="10"/>
      <c r="M56" s="10"/>
      <c r="N56" s="10"/>
      <c r="O56" s="10"/>
      <c r="P56" s="10"/>
      <c r="Q56" s="10"/>
      <c r="R56" s="10"/>
      <c r="S56" s="10"/>
      <c r="T56" s="10"/>
      <c r="U56" s="10"/>
      <c r="V56" s="10"/>
      <c r="W56" s="10"/>
      <c r="X56" s="10"/>
      <c r="Y56" s="10"/>
      <c r="Z56" s="10"/>
      <c r="AA56" s="9"/>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1"/>
    </row>
    <row r="57" spans="3:65" ht="13.5" customHeight="1">
      <c r="D57" s="6"/>
      <c r="E57" s="7"/>
      <c r="F57" s="7"/>
      <c r="G57" s="7"/>
      <c r="H57" s="7"/>
      <c r="I57" s="7"/>
      <c r="J57" s="7"/>
      <c r="K57" s="7"/>
      <c r="L57" s="8"/>
      <c r="M57" s="7"/>
      <c r="N57" s="7"/>
      <c r="O57" s="7"/>
      <c r="P57" s="33"/>
      <c r="Q57" s="7"/>
      <c r="R57" s="7"/>
      <c r="S57" s="7"/>
      <c r="T57" s="7"/>
      <c r="U57" s="8"/>
      <c r="V57" s="7"/>
      <c r="W57" s="7"/>
      <c r="X57" s="7"/>
      <c r="Y57" s="7"/>
      <c r="Z57" s="7"/>
      <c r="AA57" s="7"/>
      <c r="AB57" s="55"/>
      <c r="AC57" s="7"/>
      <c r="AD57" s="7"/>
      <c r="AE57" s="7"/>
      <c r="AF57" s="7"/>
      <c r="AG57" s="7"/>
      <c r="AH57" s="8"/>
      <c r="AI57" s="7"/>
      <c r="AJ57" s="7"/>
      <c r="AK57" s="7"/>
      <c r="AL57" s="7"/>
      <c r="AM57" s="7"/>
      <c r="AN57" s="7"/>
      <c r="AO57" s="7"/>
      <c r="AP57" s="7"/>
      <c r="AQ57" s="8"/>
      <c r="AR57" s="7"/>
      <c r="AS57" s="7"/>
      <c r="AT57" s="7"/>
      <c r="AU57" s="7"/>
      <c r="AV57" s="7"/>
      <c r="AW57" s="7"/>
      <c r="AX57" s="7"/>
      <c r="AY57" s="7"/>
      <c r="AZ57" s="8"/>
      <c r="BA57" s="7"/>
      <c r="BB57" s="7"/>
      <c r="BC57" s="7"/>
      <c r="BD57" s="7"/>
      <c r="BE57" s="7"/>
      <c r="BF57" s="7"/>
      <c r="BG57" s="7"/>
      <c r="BH57" s="7"/>
      <c r="BI57" s="7"/>
      <c r="BJ57" s="7"/>
      <c r="BK57" s="7"/>
      <c r="BL57" s="7"/>
      <c r="BM57" s="8"/>
    </row>
    <row r="58" spans="3:65" ht="13.5" customHeight="1">
      <c r="D58" s="4"/>
      <c r="E58" s="243" t="s">
        <v>152</v>
      </c>
      <c r="F58" s="243"/>
      <c r="G58" s="243"/>
      <c r="H58" s="243"/>
      <c r="I58" s="243"/>
      <c r="J58" s="243"/>
      <c r="K58" s="243"/>
      <c r="L58" s="5"/>
      <c r="N58" s="277"/>
      <c r="O58" s="277"/>
      <c r="P58" s="277"/>
      <c r="Q58" s="277"/>
      <c r="R58" s="277"/>
      <c r="S58" s="171" t="s">
        <v>153</v>
      </c>
      <c r="T58" s="171"/>
      <c r="U58" s="5"/>
      <c r="W58" s="249" t="s">
        <v>154</v>
      </c>
      <c r="X58" s="249"/>
      <c r="Y58" s="249"/>
      <c r="Z58" s="249"/>
      <c r="AA58" s="249"/>
      <c r="AB58" s="249"/>
      <c r="AC58" s="249"/>
      <c r="AD58" s="249"/>
      <c r="AE58" s="249"/>
      <c r="AF58" s="249"/>
      <c r="AG58" s="249"/>
      <c r="AH58" s="5"/>
      <c r="AI58" s="4"/>
      <c r="AJ58" s="277"/>
      <c r="AK58" s="277"/>
      <c r="AL58" s="277"/>
      <c r="AM58" s="277"/>
      <c r="AN58" s="277"/>
      <c r="AO58" s="171" t="s">
        <v>153</v>
      </c>
      <c r="AP58" s="171"/>
      <c r="AQ58" s="5"/>
      <c r="AS58" s="243" t="s">
        <v>155</v>
      </c>
      <c r="AT58" s="243"/>
      <c r="AU58" s="243"/>
      <c r="AV58" s="243"/>
      <c r="AW58" s="243"/>
      <c r="AX58" s="243"/>
      <c r="AY58" s="243"/>
      <c r="AZ58" s="111"/>
      <c r="BA58" s="105"/>
      <c r="BB58" s="333"/>
      <c r="BC58" s="333"/>
      <c r="BD58" s="333"/>
      <c r="BE58" s="333"/>
      <c r="BF58" s="333"/>
      <c r="BG58" s="333"/>
      <c r="BH58" s="333"/>
      <c r="BI58" s="333"/>
      <c r="BJ58" s="333"/>
      <c r="BK58" s="76"/>
      <c r="BL58" s="105"/>
      <c r="BM58" s="5"/>
    </row>
    <row r="59" spans="3:65" ht="13.5" customHeight="1">
      <c r="D59" s="4"/>
      <c r="E59" s="243"/>
      <c r="F59" s="243"/>
      <c r="G59" s="243"/>
      <c r="H59" s="243"/>
      <c r="I59" s="243"/>
      <c r="J59" s="243"/>
      <c r="K59" s="243"/>
      <c r="L59" s="5"/>
      <c r="N59" s="277"/>
      <c r="O59" s="277"/>
      <c r="P59" s="277"/>
      <c r="Q59" s="277"/>
      <c r="R59" s="277"/>
      <c r="S59" s="171"/>
      <c r="T59" s="171"/>
      <c r="U59" s="5"/>
      <c r="W59" s="249"/>
      <c r="X59" s="249"/>
      <c r="Y59" s="249"/>
      <c r="Z59" s="249"/>
      <c r="AA59" s="249"/>
      <c r="AB59" s="249"/>
      <c r="AC59" s="249"/>
      <c r="AD59" s="249"/>
      <c r="AE59" s="249"/>
      <c r="AF59" s="249"/>
      <c r="AG59" s="249"/>
      <c r="AH59" s="5"/>
      <c r="AI59" s="4"/>
      <c r="AJ59" s="277"/>
      <c r="AK59" s="277"/>
      <c r="AL59" s="277"/>
      <c r="AM59" s="277"/>
      <c r="AN59" s="277"/>
      <c r="AO59" s="171"/>
      <c r="AP59" s="171"/>
      <c r="AQ59" s="5"/>
      <c r="AR59" s="4"/>
      <c r="AS59" s="243"/>
      <c r="AT59" s="243"/>
      <c r="AU59" s="243"/>
      <c r="AV59" s="243"/>
      <c r="AW59" s="243"/>
      <c r="AX59" s="243"/>
      <c r="AY59" s="243"/>
      <c r="AZ59" s="111"/>
      <c r="BA59" s="105"/>
      <c r="BB59" s="333"/>
      <c r="BC59" s="333"/>
      <c r="BD59" s="333"/>
      <c r="BE59" s="333"/>
      <c r="BF59" s="333"/>
      <c r="BG59" s="333"/>
      <c r="BH59" s="333"/>
      <c r="BI59" s="333"/>
      <c r="BJ59" s="333"/>
      <c r="BK59" s="76"/>
      <c r="BL59" s="105"/>
      <c r="BM59" s="5"/>
    </row>
    <row r="60" spans="3:65" ht="13.5" customHeight="1">
      <c r="D60" s="9"/>
      <c r="E60" s="10"/>
      <c r="F60" s="10"/>
      <c r="G60" s="10"/>
      <c r="H60" s="10"/>
      <c r="I60" s="10"/>
      <c r="J60" s="10"/>
      <c r="K60" s="10"/>
      <c r="L60" s="11"/>
      <c r="M60" s="10"/>
      <c r="N60" s="10"/>
      <c r="O60" s="10"/>
      <c r="P60" s="10"/>
      <c r="Q60" s="10"/>
      <c r="R60" s="10"/>
      <c r="S60" s="10"/>
      <c r="T60" s="34"/>
      <c r="U60" s="11"/>
      <c r="V60" s="10"/>
      <c r="W60" s="10"/>
      <c r="X60" s="10"/>
      <c r="Y60" s="10"/>
      <c r="Z60" s="10"/>
      <c r="AA60" s="10"/>
      <c r="AB60" s="10"/>
      <c r="AC60" s="10"/>
      <c r="AD60" s="10"/>
      <c r="AE60" s="10"/>
      <c r="AF60" s="10"/>
      <c r="AG60" s="10"/>
      <c r="AH60" s="11"/>
      <c r="AI60" s="10"/>
      <c r="AJ60" s="10"/>
      <c r="AK60" s="10"/>
      <c r="AL60" s="10"/>
      <c r="AM60" s="10"/>
      <c r="AN60" s="10"/>
      <c r="AO60" s="10"/>
      <c r="AP60" s="10"/>
      <c r="AQ60" s="11"/>
      <c r="AR60" s="10"/>
      <c r="AS60" s="10"/>
      <c r="AT60" s="10"/>
      <c r="AU60" s="10"/>
      <c r="AV60" s="10"/>
      <c r="AW60" s="10"/>
      <c r="AX60" s="10"/>
      <c r="AY60" s="10"/>
      <c r="AZ60" s="11"/>
      <c r="BA60" s="10"/>
      <c r="BB60" s="118" t="s">
        <v>156</v>
      </c>
      <c r="BC60" s="10"/>
      <c r="BD60" s="10"/>
      <c r="BE60" s="10"/>
      <c r="BF60" s="10"/>
      <c r="BG60" s="10"/>
      <c r="BH60" s="10"/>
      <c r="BI60" s="10"/>
      <c r="BJ60" s="10"/>
      <c r="BK60" s="10"/>
      <c r="BL60" s="10"/>
      <c r="BM60" s="11"/>
    </row>
    <row r="62" spans="3:65" ht="18.75" customHeight="1">
      <c r="C62" s="41" t="s">
        <v>157</v>
      </c>
      <c r="I62" s="39" t="s">
        <v>158</v>
      </c>
      <c r="AL62" s="287"/>
      <c r="AM62" s="288"/>
    </row>
    <row r="63" spans="3:65" ht="6" customHeight="1">
      <c r="C63" s="40"/>
      <c r="AE63" s="46"/>
      <c r="AF63" s="46"/>
      <c r="AG63" s="48"/>
    </row>
    <row r="64" spans="3:65" ht="13.5" customHeight="1">
      <c r="D64" s="6"/>
      <c r="E64" s="7"/>
      <c r="F64" s="7"/>
      <c r="G64" s="104" t="s">
        <v>109</v>
      </c>
      <c r="H64" s="7"/>
      <c r="I64" s="7"/>
      <c r="J64" s="7"/>
      <c r="K64" s="7"/>
      <c r="L64" s="7"/>
      <c r="M64" s="7"/>
      <c r="N64" s="7"/>
      <c r="O64" s="7"/>
      <c r="P64" s="7"/>
      <c r="Q64" s="7"/>
      <c r="R64" s="7"/>
      <c r="S64" s="7"/>
      <c r="T64" s="7"/>
      <c r="U64" s="7"/>
      <c r="V64" s="7"/>
      <c r="W64" s="7"/>
      <c r="X64" s="7"/>
      <c r="Y64" s="7"/>
      <c r="Z64" s="8"/>
      <c r="AA64" s="6"/>
      <c r="AB64" s="7"/>
      <c r="AC64" s="7"/>
      <c r="AD64" s="7"/>
      <c r="AE64" s="7"/>
      <c r="AF64" s="7"/>
      <c r="AG64" s="7"/>
      <c r="AH64" s="7"/>
      <c r="AI64" s="7"/>
      <c r="AJ64" s="7"/>
      <c r="AK64" s="7"/>
      <c r="AL64" s="7"/>
      <c r="AM64" s="7"/>
      <c r="AN64" s="7"/>
      <c r="AO64" s="7"/>
      <c r="AP64" s="7"/>
      <c r="AQ64" s="7"/>
      <c r="AR64" s="7"/>
      <c r="AS64" s="7"/>
      <c r="AT64" s="7"/>
      <c r="AU64" s="7"/>
      <c r="AV64" s="7"/>
      <c r="AW64" s="108"/>
      <c r="AX64" s="108"/>
      <c r="AY64" s="334"/>
      <c r="AZ64" s="334"/>
      <c r="BA64" s="334"/>
      <c r="BB64" s="334"/>
      <c r="BC64" s="334"/>
      <c r="BD64" s="334"/>
      <c r="BE64" s="334"/>
      <c r="BF64" s="334"/>
      <c r="BG64" s="334"/>
      <c r="BH64" s="334"/>
      <c r="BI64" s="334"/>
      <c r="BJ64" s="334"/>
      <c r="BK64" s="334"/>
      <c r="BL64" s="334"/>
      <c r="BM64" s="335"/>
    </row>
    <row r="65" spans="1:68" ht="13.5" customHeight="1">
      <c r="D65" s="4"/>
      <c r="E65" s="243" t="s">
        <v>159</v>
      </c>
      <c r="F65" s="243"/>
      <c r="G65" s="243"/>
      <c r="H65" s="243"/>
      <c r="I65" s="243"/>
      <c r="J65" s="243"/>
      <c r="K65" s="243"/>
      <c r="L65" s="243"/>
      <c r="M65" s="243"/>
      <c r="N65" s="243"/>
      <c r="O65" s="243"/>
      <c r="P65" s="243"/>
      <c r="Q65" s="243"/>
      <c r="R65" s="243"/>
      <c r="S65" s="243"/>
      <c r="T65" s="243"/>
      <c r="U65" s="243"/>
      <c r="V65" s="243"/>
      <c r="W65" s="243"/>
      <c r="X65" s="243"/>
      <c r="Y65" s="243"/>
      <c r="Z65" s="5"/>
      <c r="AA65" s="4"/>
      <c r="AC65" s="171" t="s">
        <v>7</v>
      </c>
      <c r="AD65" s="171"/>
      <c r="AF65" s="277"/>
      <c r="AG65" s="277"/>
      <c r="AH65" s="277"/>
      <c r="AI65" s="171" t="s">
        <v>8</v>
      </c>
      <c r="AJ65" s="171"/>
      <c r="AL65" s="277"/>
      <c r="AM65" s="277"/>
      <c r="AN65" s="277"/>
      <c r="AO65" s="171" t="s">
        <v>111</v>
      </c>
      <c r="AP65" s="171"/>
      <c r="AR65" s="277"/>
      <c r="AS65" s="277"/>
      <c r="AT65" s="277"/>
      <c r="AU65" s="171" t="s">
        <v>112</v>
      </c>
      <c r="AV65" s="171"/>
      <c r="AW65" s="105"/>
      <c r="AX65" s="105"/>
      <c r="BM65" s="5"/>
    </row>
    <row r="66" spans="1:68" ht="13.5" customHeight="1">
      <c r="D66" s="4"/>
      <c r="E66" s="243"/>
      <c r="F66" s="243"/>
      <c r="G66" s="243"/>
      <c r="H66" s="243"/>
      <c r="I66" s="243"/>
      <c r="J66" s="243"/>
      <c r="K66" s="243"/>
      <c r="L66" s="243"/>
      <c r="M66" s="243"/>
      <c r="N66" s="243"/>
      <c r="O66" s="243"/>
      <c r="P66" s="243"/>
      <c r="Q66" s="243"/>
      <c r="R66" s="243"/>
      <c r="S66" s="243"/>
      <c r="T66" s="243"/>
      <c r="U66" s="243"/>
      <c r="V66" s="243"/>
      <c r="W66" s="243"/>
      <c r="X66" s="243"/>
      <c r="Y66" s="243"/>
      <c r="Z66" s="5"/>
      <c r="AA66" s="4"/>
      <c r="AC66" s="171"/>
      <c r="AD66" s="171"/>
      <c r="AF66" s="277"/>
      <c r="AG66" s="277"/>
      <c r="AH66" s="277"/>
      <c r="AI66" s="171"/>
      <c r="AJ66" s="171"/>
      <c r="AL66" s="277"/>
      <c r="AM66" s="277"/>
      <c r="AN66" s="277"/>
      <c r="AO66" s="171"/>
      <c r="AP66" s="171"/>
      <c r="AR66" s="277"/>
      <c r="AS66" s="277"/>
      <c r="AT66" s="277"/>
      <c r="AU66" s="171"/>
      <c r="AV66" s="171"/>
      <c r="AW66" s="105"/>
      <c r="AX66" s="105"/>
      <c r="AY66" s="105"/>
      <c r="BM66" s="5"/>
    </row>
    <row r="67" spans="1:68" ht="13.5" customHeight="1">
      <c r="D67" s="4"/>
      <c r="E67" s="13"/>
      <c r="F67" s="13"/>
      <c r="G67" s="13"/>
      <c r="H67" s="13"/>
      <c r="I67" s="13"/>
      <c r="J67" s="13"/>
      <c r="K67" s="13"/>
      <c r="L67" s="13"/>
      <c r="M67" s="13"/>
      <c r="N67" s="13"/>
      <c r="O67" s="13"/>
      <c r="P67" s="13"/>
      <c r="Q67" s="13"/>
      <c r="R67" s="13"/>
      <c r="S67" s="13"/>
      <c r="T67" s="13"/>
      <c r="U67" s="13"/>
      <c r="V67" s="13"/>
      <c r="W67" s="13"/>
      <c r="X67" s="13"/>
      <c r="Y67" s="13"/>
      <c r="Z67" s="5"/>
      <c r="AA67" s="4"/>
      <c r="AC67" s="2"/>
      <c r="AD67" s="2"/>
      <c r="AF67" s="2"/>
      <c r="AG67" s="2"/>
      <c r="AH67" s="2"/>
      <c r="AI67" s="2"/>
      <c r="AJ67" s="2"/>
      <c r="AL67" s="2"/>
      <c r="AM67" s="2"/>
      <c r="AN67" s="2"/>
      <c r="AO67" s="2"/>
      <c r="AP67" s="2"/>
      <c r="AR67" s="2"/>
      <c r="AS67" s="2"/>
      <c r="AT67" s="2"/>
      <c r="AU67" s="2"/>
      <c r="AV67" s="2"/>
      <c r="AW67" s="105"/>
      <c r="BM67" s="5"/>
    </row>
    <row r="68" spans="1:68" ht="13.5" customHeight="1">
      <c r="D68" s="4"/>
      <c r="E68" s="289" t="s">
        <v>113</v>
      </c>
      <c r="F68" s="290"/>
      <c r="G68" s="290"/>
      <c r="H68" s="290"/>
      <c r="I68" s="290"/>
      <c r="J68" s="290"/>
      <c r="K68" s="290"/>
      <c r="L68" s="290"/>
      <c r="M68" s="290"/>
      <c r="N68" s="290"/>
      <c r="O68" s="290"/>
      <c r="P68" s="290"/>
      <c r="Q68" s="290"/>
      <c r="R68" s="290"/>
      <c r="S68" s="290"/>
      <c r="T68" s="290"/>
      <c r="U68" s="291"/>
      <c r="Z68" s="5"/>
      <c r="AA68" s="4"/>
      <c r="AW68" s="105"/>
      <c r="AX68" s="105"/>
      <c r="BM68" s="5"/>
    </row>
    <row r="69" spans="1:68" ht="20.100000000000001" customHeight="1">
      <c r="D69" s="4"/>
      <c r="E69" s="292" t="s">
        <v>444</v>
      </c>
      <c r="F69" s="293"/>
      <c r="G69" s="293"/>
      <c r="H69" s="293"/>
      <c r="I69" s="293"/>
      <c r="J69" s="293"/>
      <c r="K69" s="293"/>
      <c r="L69" s="293"/>
      <c r="M69" s="293"/>
      <c r="N69" s="293"/>
      <c r="O69" s="293"/>
      <c r="P69" s="293"/>
      <c r="Q69" s="293"/>
      <c r="R69" s="293"/>
      <c r="S69" s="293"/>
      <c r="T69" s="293"/>
      <c r="U69" s="294"/>
      <c r="V69" s="4"/>
      <c r="W69" s="67" t="s">
        <v>109</v>
      </c>
      <c r="X69" s="38"/>
      <c r="Y69" s="38"/>
      <c r="Z69" s="90"/>
      <c r="AA69" s="6"/>
      <c r="AB69" s="7"/>
      <c r="AC69" s="33"/>
      <c r="AD69" s="33"/>
      <c r="AE69" s="7"/>
      <c r="AF69" s="33"/>
      <c r="AG69" s="33"/>
      <c r="AH69" s="33"/>
      <c r="AI69" s="33"/>
      <c r="AJ69" s="33"/>
      <c r="AK69" s="7"/>
      <c r="AL69" s="33"/>
      <c r="AM69" s="33"/>
      <c r="AN69" s="33"/>
      <c r="AO69" s="33"/>
      <c r="AP69" s="33"/>
      <c r="AQ69" s="7"/>
      <c r="AR69" s="33"/>
      <c r="AS69" s="33"/>
      <c r="AT69" s="33"/>
      <c r="AU69" s="33"/>
      <c r="AV69" s="33"/>
      <c r="AW69" s="106"/>
      <c r="AX69" s="107"/>
      <c r="AY69" s="108"/>
      <c r="AZ69" s="7"/>
      <c r="BA69" s="7"/>
      <c r="BB69" s="7"/>
      <c r="BC69" s="108"/>
      <c r="BD69" s="108"/>
      <c r="BE69" s="108"/>
      <c r="BF69" s="108"/>
      <c r="BG69" s="108"/>
      <c r="BH69" s="108"/>
      <c r="BI69" s="108"/>
      <c r="BJ69" s="108"/>
      <c r="BK69" s="108"/>
      <c r="BL69" s="108"/>
      <c r="BM69" s="106"/>
    </row>
    <row r="70" spans="1:68" ht="20.100000000000001" customHeight="1">
      <c r="D70" s="4"/>
      <c r="E70" s="295"/>
      <c r="F70" s="191"/>
      <c r="G70" s="191"/>
      <c r="H70" s="191"/>
      <c r="I70" s="191"/>
      <c r="J70" s="191"/>
      <c r="K70" s="191"/>
      <c r="L70" s="191"/>
      <c r="M70" s="191"/>
      <c r="N70" s="191"/>
      <c r="O70" s="191"/>
      <c r="P70" s="191"/>
      <c r="Q70" s="191"/>
      <c r="R70" s="191"/>
      <c r="S70" s="191"/>
      <c r="T70" s="191"/>
      <c r="U70" s="192"/>
      <c r="V70" s="171" t="s">
        <v>114</v>
      </c>
      <c r="W70" s="336" t="s">
        <v>445</v>
      </c>
      <c r="X70" s="336"/>
      <c r="Y70" s="336"/>
      <c r="Z70" s="337"/>
      <c r="AA70" s="4"/>
      <c r="AC70" s="171" t="s">
        <v>7</v>
      </c>
      <c r="AD70" s="171"/>
      <c r="AF70" s="277"/>
      <c r="AG70" s="277"/>
      <c r="AH70" s="277"/>
      <c r="AI70" s="171" t="s">
        <v>8</v>
      </c>
      <c r="AJ70" s="171"/>
      <c r="AL70" s="277"/>
      <c r="AM70" s="277"/>
      <c r="AN70" s="277"/>
      <c r="AO70" s="171" t="s">
        <v>116</v>
      </c>
      <c r="AP70" s="171"/>
      <c r="AR70" s="277"/>
      <c r="AS70" s="277"/>
      <c r="AT70" s="277"/>
      <c r="AU70" s="171" t="s">
        <v>112</v>
      </c>
      <c r="AV70" s="171"/>
      <c r="AW70" s="105"/>
      <c r="AX70" s="109"/>
      <c r="AY70" s="301"/>
      <c r="AZ70" s="302"/>
      <c r="BA70" s="303"/>
      <c r="BB70" s="110"/>
      <c r="BC70" s="235" t="s">
        <v>399</v>
      </c>
      <c r="BD70" s="235"/>
      <c r="BE70" s="235"/>
      <c r="BF70" s="235"/>
      <c r="BG70" s="235"/>
      <c r="BH70" s="235"/>
      <c r="BI70" s="235"/>
      <c r="BJ70" s="235"/>
      <c r="BK70" s="235"/>
      <c r="BL70" s="235"/>
      <c r="BM70" s="111"/>
    </row>
    <row r="71" spans="1:68" ht="20.100000000000001" customHeight="1">
      <c r="D71" s="4"/>
      <c r="E71" s="295"/>
      <c r="F71" s="191"/>
      <c r="G71" s="191"/>
      <c r="H71" s="191"/>
      <c r="I71" s="191"/>
      <c r="J71" s="191"/>
      <c r="K71" s="191"/>
      <c r="L71" s="191"/>
      <c r="M71" s="191"/>
      <c r="N71" s="191"/>
      <c r="O71" s="191"/>
      <c r="P71" s="191"/>
      <c r="Q71" s="191"/>
      <c r="R71" s="191"/>
      <c r="S71" s="191"/>
      <c r="T71" s="191"/>
      <c r="U71" s="192"/>
      <c r="V71" s="171"/>
      <c r="W71" s="336"/>
      <c r="X71" s="336"/>
      <c r="Y71" s="336"/>
      <c r="Z71" s="337"/>
      <c r="AA71" s="4"/>
      <c r="AC71" s="171"/>
      <c r="AD71" s="171"/>
      <c r="AF71" s="277"/>
      <c r="AG71" s="277"/>
      <c r="AH71" s="277"/>
      <c r="AI71" s="171"/>
      <c r="AJ71" s="171"/>
      <c r="AL71" s="277"/>
      <c r="AM71" s="277"/>
      <c r="AN71" s="277"/>
      <c r="AO71" s="171"/>
      <c r="AP71" s="171"/>
      <c r="AR71" s="277"/>
      <c r="AS71" s="277"/>
      <c r="AT71" s="277"/>
      <c r="AU71" s="171"/>
      <c r="AV71" s="171"/>
      <c r="AW71" s="105"/>
      <c r="AX71" s="109"/>
      <c r="AY71" s="304"/>
      <c r="AZ71" s="305"/>
      <c r="BA71" s="306"/>
      <c r="BB71" s="110"/>
      <c r="BC71" s="235"/>
      <c r="BD71" s="235"/>
      <c r="BE71" s="235"/>
      <c r="BF71" s="235"/>
      <c r="BG71" s="235"/>
      <c r="BH71" s="235"/>
      <c r="BI71" s="235"/>
      <c r="BJ71" s="235"/>
      <c r="BK71" s="235"/>
      <c r="BL71" s="235"/>
      <c r="BM71" s="111"/>
    </row>
    <row r="72" spans="1:68" ht="20.100000000000001" customHeight="1">
      <c r="D72" s="4"/>
      <c r="E72" s="295"/>
      <c r="F72" s="191"/>
      <c r="G72" s="191"/>
      <c r="H72" s="191"/>
      <c r="I72" s="191"/>
      <c r="J72" s="191"/>
      <c r="K72" s="191"/>
      <c r="L72" s="191"/>
      <c r="M72" s="191"/>
      <c r="N72" s="191"/>
      <c r="O72" s="191"/>
      <c r="P72" s="191"/>
      <c r="Q72" s="191"/>
      <c r="R72" s="191"/>
      <c r="S72" s="191"/>
      <c r="T72" s="191"/>
      <c r="U72" s="192"/>
      <c r="V72" s="338" t="s">
        <v>403</v>
      </c>
      <c r="W72" s="339"/>
      <c r="X72" s="339"/>
      <c r="Y72" s="339"/>
      <c r="Z72" s="340"/>
      <c r="AA72" s="4"/>
      <c r="AP72" s="105"/>
      <c r="AQ72" s="105"/>
      <c r="AR72" s="105"/>
      <c r="AS72" s="105"/>
      <c r="AT72" s="105"/>
      <c r="AU72" s="105"/>
      <c r="AV72" s="105"/>
      <c r="AW72" s="105"/>
      <c r="AX72" s="109"/>
      <c r="AY72" s="105"/>
      <c r="BC72" s="105"/>
      <c r="BD72" s="105"/>
      <c r="BE72" s="105"/>
      <c r="BF72" s="105"/>
      <c r="BG72" s="105"/>
      <c r="BH72" s="105"/>
      <c r="BI72" s="105"/>
      <c r="BJ72" s="105"/>
      <c r="BK72" s="105"/>
      <c r="BL72" s="105"/>
      <c r="BM72" s="111"/>
    </row>
    <row r="73" spans="1:68" ht="13.5" customHeight="1">
      <c r="D73" s="341"/>
      <c r="E73" s="342"/>
      <c r="F73" s="342"/>
      <c r="G73" s="342"/>
      <c r="H73" s="342"/>
      <c r="I73" s="342"/>
      <c r="J73" s="342"/>
      <c r="K73" s="342"/>
      <c r="L73" s="342"/>
      <c r="M73" s="8"/>
      <c r="N73" s="343"/>
      <c r="O73" s="344"/>
      <c r="P73" s="344"/>
      <c r="Q73" s="342"/>
      <c r="R73" s="342"/>
      <c r="S73" s="342"/>
      <c r="T73" s="342"/>
      <c r="U73" s="342"/>
      <c r="V73" s="342"/>
      <c r="W73" s="342"/>
      <c r="X73" s="342"/>
      <c r="Y73" s="342"/>
      <c r="Z73" s="7"/>
      <c r="AA73" s="119"/>
      <c r="AB73" s="104"/>
      <c r="AC73" s="104"/>
      <c r="AD73" s="104"/>
      <c r="AE73" s="104"/>
      <c r="AF73" s="104"/>
      <c r="AG73" s="104"/>
      <c r="AH73" s="104"/>
      <c r="AI73" s="104"/>
      <c r="AJ73" s="104"/>
      <c r="AK73" s="104"/>
      <c r="AL73" s="104"/>
      <c r="AM73" s="104"/>
      <c r="AN73" s="104"/>
      <c r="AO73" s="104"/>
      <c r="AP73" s="104"/>
      <c r="AQ73" s="104"/>
      <c r="AR73" s="104"/>
      <c r="AS73" s="104"/>
      <c r="AT73" s="8"/>
      <c r="AU73" s="7"/>
      <c r="AV73" s="7"/>
      <c r="AW73" s="7"/>
      <c r="AX73" s="7"/>
      <c r="AY73" s="7"/>
      <c r="AZ73" s="7"/>
      <c r="BA73" s="7"/>
      <c r="BB73" s="7"/>
      <c r="BC73" s="7"/>
      <c r="BD73" s="7"/>
      <c r="BE73" s="7"/>
      <c r="BF73" s="7"/>
      <c r="BG73" s="7"/>
      <c r="BH73" s="7"/>
      <c r="BI73" s="7"/>
      <c r="BJ73" s="7"/>
      <c r="BK73" s="7"/>
      <c r="BL73" s="7"/>
      <c r="BM73" s="8"/>
    </row>
    <row r="74" spans="1:68" ht="13.5" customHeight="1">
      <c r="D74" s="4"/>
      <c r="E74" s="243" t="s">
        <v>396</v>
      </c>
      <c r="F74" s="243"/>
      <c r="G74" s="243"/>
      <c r="H74" s="243"/>
      <c r="I74" s="243"/>
      <c r="J74" s="243"/>
      <c r="K74" s="243"/>
      <c r="L74" s="243"/>
      <c r="M74" s="5"/>
      <c r="O74" s="277"/>
      <c r="P74" s="277"/>
      <c r="Q74" s="277"/>
      <c r="R74" s="277"/>
      <c r="S74" s="277"/>
      <c r="T74" s="277"/>
      <c r="U74" s="277"/>
      <c r="V74" s="277"/>
      <c r="W74" s="277"/>
      <c r="X74" s="78"/>
      <c r="Y74" s="171"/>
      <c r="Z74" s="172"/>
      <c r="AA74" s="4"/>
      <c r="AB74" s="243" t="s">
        <v>397</v>
      </c>
      <c r="AC74" s="243"/>
      <c r="AD74" s="243"/>
      <c r="AE74" s="243"/>
      <c r="AF74" s="243"/>
      <c r="AG74" s="243"/>
      <c r="AH74" s="243"/>
      <c r="AI74" s="243"/>
      <c r="AJ74" s="171"/>
      <c r="AK74" s="171"/>
      <c r="AM74" s="277"/>
      <c r="AN74" s="277"/>
      <c r="AO74" s="277"/>
      <c r="AP74" s="277"/>
      <c r="AQ74" s="277"/>
      <c r="AR74" s="277"/>
      <c r="AS74" s="277"/>
      <c r="AT74" s="5"/>
      <c r="AV74" s="243" t="s">
        <v>398</v>
      </c>
      <c r="AW74" s="243"/>
      <c r="AX74" s="243"/>
      <c r="AY74" s="243"/>
      <c r="AZ74" s="243"/>
      <c r="BA74" s="243"/>
      <c r="BB74" s="243"/>
      <c r="BC74" s="117"/>
      <c r="BD74" s="277"/>
      <c r="BE74" s="277"/>
      <c r="BF74" s="277"/>
      <c r="BG74" s="277"/>
      <c r="BH74" s="277"/>
      <c r="BI74" s="277"/>
      <c r="BJ74" s="277"/>
      <c r="BK74" s="277"/>
      <c r="BL74" s="171"/>
      <c r="BM74" s="172"/>
    </row>
    <row r="75" spans="1:68" ht="13.5" customHeight="1">
      <c r="D75" s="4"/>
      <c r="E75" s="243"/>
      <c r="F75" s="243"/>
      <c r="G75" s="243"/>
      <c r="H75" s="243"/>
      <c r="I75" s="243"/>
      <c r="J75" s="243"/>
      <c r="K75" s="243"/>
      <c r="L75" s="243"/>
      <c r="M75" s="5"/>
      <c r="O75" s="277"/>
      <c r="P75" s="277"/>
      <c r="Q75" s="277"/>
      <c r="R75" s="277"/>
      <c r="S75" s="277"/>
      <c r="T75" s="277"/>
      <c r="U75" s="277"/>
      <c r="V75" s="277"/>
      <c r="W75" s="277"/>
      <c r="X75" s="78"/>
      <c r="Y75" s="171"/>
      <c r="Z75" s="172"/>
      <c r="AA75" s="4"/>
      <c r="AB75" s="243"/>
      <c r="AC75" s="243"/>
      <c r="AD75" s="243"/>
      <c r="AE75" s="243"/>
      <c r="AF75" s="243"/>
      <c r="AG75" s="243"/>
      <c r="AH75" s="243"/>
      <c r="AI75" s="243"/>
      <c r="AJ75" s="171"/>
      <c r="AK75" s="171"/>
      <c r="AM75" s="277"/>
      <c r="AN75" s="277"/>
      <c r="AO75" s="277"/>
      <c r="AP75" s="277"/>
      <c r="AQ75" s="277"/>
      <c r="AR75" s="277"/>
      <c r="AS75" s="277"/>
      <c r="AT75" s="5"/>
      <c r="AV75" s="243"/>
      <c r="AW75" s="243"/>
      <c r="AX75" s="243"/>
      <c r="AY75" s="243"/>
      <c r="AZ75" s="243"/>
      <c r="BA75" s="243"/>
      <c r="BB75" s="243"/>
      <c r="BC75" s="117"/>
      <c r="BD75" s="277"/>
      <c r="BE75" s="277"/>
      <c r="BF75" s="277"/>
      <c r="BG75" s="277"/>
      <c r="BH75" s="277"/>
      <c r="BI75" s="277"/>
      <c r="BJ75" s="277"/>
      <c r="BK75" s="277"/>
      <c r="BL75" s="171"/>
      <c r="BM75" s="172"/>
    </row>
    <row r="76" spans="1:68" ht="13.5" customHeight="1">
      <c r="D76" s="345"/>
      <c r="E76" s="346"/>
      <c r="F76" s="346"/>
      <c r="G76" s="346"/>
      <c r="H76" s="346"/>
      <c r="I76" s="346"/>
      <c r="J76" s="346"/>
      <c r="K76" s="346"/>
      <c r="L76" s="346"/>
      <c r="M76" s="11"/>
      <c r="N76" s="345"/>
      <c r="O76" s="346"/>
      <c r="P76" s="346"/>
      <c r="Q76" s="346"/>
      <c r="R76" s="346"/>
      <c r="S76" s="346"/>
      <c r="T76" s="346"/>
      <c r="U76" s="346"/>
      <c r="V76" s="346"/>
      <c r="W76" s="346"/>
      <c r="X76" s="346"/>
      <c r="Y76" s="346"/>
      <c r="Z76" s="10"/>
      <c r="AA76" s="345"/>
      <c r="AB76" s="346"/>
      <c r="AC76" s="346"/>
      <c r="AD76" s="346"/>
      <c r="AE76" s="346"/>
      <c r="AF76" s="346"/>
      <c r="AG76" s="346"/>
      <c r="AH76" s="346"/>
      <c r="AI76" s="346"/>
      <c r="AJ76" s="346"/>
      <c r="AK76" s="346"/>
      <c r="AL76" s="346"/>
      <c r="AM76" s="346"/>
      <c r="AN76" s="346"/>
      <c r="AO76" s="346"/>
      <c r="AP76" s="346"/>
      <c r="AQ76" s="346"/>
      <c r="AR76" s="10"/>
      <c r="AS76" s="10"/>
      <c r="AT76" s="11"/>
      <c r="AU76" s="346"/>
      <c r="AV76" s="346"/>
      <c r="AW76" s="346"/>
      <c r="AX76" s="346"/>
      <c r="AY76" s="346"/>
      <c r="AZ76" s="346"/>
      <c r="BA76" s="346"/>
      <c r="BB76" s="346"/>
      <c r="BC76" s="346"/>
      <c r="BD76" s="346"/>
      <c r="BE76" s="346"/>
      <c r="BF76" s="346"/>
      <c r="BG76" s="346"/>
      <c r="BH76" s="346"/>
      <c r="BI76" s="346"/>
      <c r="BJ76" s="346"/>
      <c r="BK76" s="346"/>
      <c r="BL76" s="346"/>
      <c r="BM76" s="11"/>
    </row>
    <row r="77" spans="1:68" s="123" customFormat="1" ht="13.5" customHeight="1">
      <c r="A77" s="120"/>
      <c r="B77" s="120"/>
      <c r="C77" s="120"/>
      <c r="D77" s="121"/>
      <c r="E77" s="7"/>
      <c r="F77" s="7"/>
      <c r="G77" s="7"/>
      <c r="H77" s="7"/>
      <c r="I77" s="7"/>
      <c r="J77" s="7"/>
      <c r="K77" s="7"/>
      <c r="L77" s="7"/>
      <c r="M77" s="7"/>
      <c r="N77" s="7"/>
      <c r="O77" s="7"/>
      <c r="P77" s="7"/>
      <c r="Q77" s="7"/>
      <c r="R77" s="7"/>
      <c r="S77" s="7"/>
      <c r="T77" s="7"/>
      <c r="U77" s="7"/>
      <c r="V77" s="7"/>
      <c r="W77" s="7"/>
      <c r="X77" s="7"/>
      <c r="Y77" s="7"/>
      <c r="Z77" s="8"/>
      <c r="AA77" s="6"/>
      <c r="AB77" s="55"/>
      <c r="AC77" s="7"/>
      <c r="AD77" s="7"/>
      <c r="AE77" s="7"/>
      <c r="AF77" s="347" t="s">
        <v>422</v>
      </c>
      <c r="AG77" s="347"/>
      <c r="AH77" s="347"/>
      <c r="AI77" s="347"/>
      <c r="AJ77" s="347"/>
      <c r="AK77" s="347"/>
      <c r="AL77" s="347"/>
      <c r="AM77" s="347"/>
      <c r="AN77" s="347"/>
      <c r="AO77" s="347"/>
      <c r="AP77" s="347"/>
      <c r="AQ77" s="347"/>
      <c r="AR77" s="347"/>
      <c r="AS77" s="347"/>
      <c r="AT77" s="347"/>
      <c r="AU77" s="347"/>
      <c r="AV77" s="347"/>
      <c r="AW77" s="347"/>
      <c r="AX77" s="347"/>
      <c r="AY77" s="347"/>
      <c r="AZ77" s="347"/>
      <c r="BA77" s="347"/>
      <c r="BB77" s="347"/>
      <c r="BC77" s="347"/>
      <c r="BD77" s="347"/>
      <c r="BE77" s="347"/>
      <c r="BF77" s="347"/>
      <c r="BG77" s="347"/>
      <c r="BH77" s="347"/>
      <c r="BI77" s="347"/>
      <c r="BJ77" s="347"/>
      <c r="BK77" s="347"/>
      <c r="BL77" s="347"/>
      <c r="BM77" s="122"/>
      <c r="BN77" s="120"/>
      <c r="BO77" s="120"/>
      <c r="BP77" s="120"/>
    </row>
    <row r="78" spans="1:68" s="123" customFormat="1" ht="13.5" customHeight="1">
      <c r="A78" s="120"/>
      <c r="B78" s="120"/>
      <c r="C78" s="120"/>
      <c r="D78" s="124"/>
      <c r="E78" s="243" t="s">
        <v>423</v>
      </c>
      <c r="F78" s="243"/>
      <c r="G78" s="243"/>
      <c r="H78" s="243"/>
      <c r="I78" s="243"/>
      <c r="J78" s="243"/>
      <c r="K78" s="243"/>
      <c r="L78" s="243"/>
      <c r="M78" s="243"/>
      <c r="N78" s="243"/>
      <c r="O78" s="243"/>
      <c r="P78" s="243"/>
      <c r="Q78" s="243"/>
      <c r="R78" s="243"/>
      <c r="S78" s="243"/>
      <c r="T78" s="243"/>
      <c r="U78" s="243"/>
      <c r="V78" s="243"/>
      <c r="W78" s="243"/>
      <c r="X78" s="243"/>
      <c r="Y78" s="243"/>
      <c r="Z78" s="5"/>
      <c r="AA78" s="4"/>
      <c r="AB78" s="259"/>
      <c r="AC78" s="260"/>
      <c r="AD78" s="271"/>
      <c r="AE78" s="117"/>
      <c r="AF78" s="309"/>
      <c r="AG78" s="309"/>
      <c r="AH78" s="309"/>
      <c r="AI78" s="309"/>
      <c r="AJ78" s="309"/>
      <c r="AK78" s="309"/>
      <c r="AL78" s="309"/>
      <c r="AM78" s="309"/>
      <c r="AN78" s="309"/>
      <c r="AO78" s="309"/>
      <c r="AP78" s="309"/>
      <c r="AQ78" s="309"/>
      <c r="AR78" s="309"/>
      <c r="AS78" s="309"/>
      <c r="AT78" s="309"/>
      <c r="AU78" s="309"/>
      <c r="AV78" s="309"/>
      <c r="AW78" s="309"/>
      <c r="AX78" s="309"/>
      <c r="AY78" s="309"/>
      <c r="AZ78" s="309"/>
      <c r="BA78" s="309"/>
      <c r="BB78" s="309"/>
      <c r="BC78" s="309"/>
      <c r="BD78" s="309"/>
      <c r="BE78" s="309"/>
      <c r="BF78" s="309"/>
      <c r="BG78" s="309"/>
      <c r="BH78" s="309"/>
      <c r="BI78" s="309"/>
      <c r="BJ78" s="309"/>
      <c r="BK78" s="309"/>
      <c r="BL78" s="309"/>
      <c r="BM78" s="125"/>
      <c r="BN78" s="120"/>
      <c r="BO78" s="120"/>
      <c r="BP78" s="120"/>
    </row>
    <row r="79" spans="1:68" s="123" customFormat="1" ht="13.5" customHeight="1">
      <c r="A79" s="120"/>
      <c r="B79" s="120"/>
      <c r="C79" s="120"/>
      <c r="D79" s="124"/>
      <c r="E79" s="243"/>
      <c r="F79" s="243"/>
      <c r="G79" s="243"/>
      <c r="H79" s="243"/>
      <c r="I79" s="243"/>
      <c r="J79" s="243"/>
      <c r="K79" s="243"/>
      <c r="L79" s="243"/>
      <c r="M79" s="243"/>
      <c r="N79" s="243"/>
      <c r="O79" s="243"/>
      <c r="P79" s="243"/>
      <c r="Q79" s="243"/>
      <c r="R79" s="243"/>
      <c r="S79" s="243"/>
      <c r="T79" s="243"/>
      <c r="U79" s="243"/>
      <c r="V79" s="243"/>
      <c r="W79" s="243"/>
      <c r="X79" s="243"/>
      <c r="Y79" s="243"/>
      <c r="Z79" s="5"/>
      <c r="AA79" s="4"/>
      <c r="AB79" s="265"/>
      <c r="AC79" s="266"/>
      <c r="AD79" s="273"/>
      <c r="AE79" s="117"/>
      <c r="AF79" s="309"/>
      <c r="AG79" s="309"/>
      <c r="AH79" s="309"/>
      <c r="AI79" s="309"/>
      <c r="AJ79" s="309"/>
      <c r="AK79" s="309"/>
      <c r="AL79" s="309"/>
      <c r="AM79" s="309"/>
      <c r="AN79" s="309"/>
      <c r="AO79" s="309"/>
      <c r="AP79" s="309"/>
      <c r="AQ79" s="309"/>
      <c r="AR79" s="309"/>
      <c r="AS79" s="309"/>
      <c r="AT79" s="309"/>
      <c r="AU79" s="309"/>
      <c r="AV79" s="309"/>
      <c r="AW79" s="309"/>
      <c r="AX79" s="309"/>
      <c r="AY79" s="309"/>
      <c r="AZ79" s="309"/>
      <c r="BA79" s="309"/>
      <c r="BB79" s="309"/>
      <c r="BC79" s="309"/>
      <c r="BD79" s="309"/>
      <c r="BE79" s="309"/>
      <c r="BF79" s="309"/>
      <c r="BG79" s="309"/>
      <c r="BH79" s="309"/>
      <c r="BI79" s="309"/>
      <c r="BJ79" s="309"/>
      <c r="BK79" s="309"/>
      <c r="BL79" s="309"/>
      <c r="BM79" s="125"/>
      <c r="BN79" s="120"/>
      <c r="BO79" s="120"/>
      <c r="BP79" s="120"/>
    </row>
    <row r="80" spans="1:68" s="123" customFormat="1" ht="13.5" customHeight="1">
      <c r="A80" s="120"/>
      <c r="B80" s="120"/>
      <c r="C80" s="120"/>
      <c r="D80" s="126"/>
      <c r="E80" s="10"/>
      <c r="F80" s="10"/>
      <c r="G80" s="10"/>
      <c r="H80" s="10"/>
      <c r="I80" s="10"/>
      <c r="J80" s="10"/>
      <c r="K80" s="10"/>
      <c r="L80" s="10"/>
      <c r="M80" s="10"/>
      <c r="N80" s="10"/>
      <c r="O80" s="10"/>
      <c r="P80" s="10"/>
      <c r="Q80" s="10"/>
      <c r="R80" s="10"/>
      <c r="S80" s="10"/>
      <c r="T80" s="10"/>
      <c r="U80" s="10"/>
      <c r="V80" s="10"/>
      <c r="W80" s="10"/>
      <c r="X80" s="10"/>
      <c r="Y80" s="10"/>
      <c r="Z80" s="11"/>
      <c r="AA80" s="9"/>
      <c r="AB80" s="10"/>
      <c r="AC80" s="10"/>
      <c r="AD80" s="10"/>
      <c r="AE80" s="10"/>
      <c r="AF80" s="348"/>
      <c r="AG80" s="348"/>
      <c r="AH80" s="348"/>
      <c r="AI80" s="348"/>
      <c r="AJ80" s="348"/>
      <c r="AK80" s="348"/>
      <c r="AL80" s="348"/>
      <c r="AM80" s="348"/>
      <c r="AN80" s="348"/>
      <c r="AO80" s="348"/>
      <c r="AP80" s="348"/>
      <c r="AQ80" s="348"/>
      <c r="AR80" s="348"/>
      <c r="AS80" s="348"/>
      <c r="AT80" s="348"/>
      <c r="AU80" s="348"/>
      <c r="AV80" s="348"/>
      <c r="AW80" s="348"/>
      <c r="AX80" s="348"/>
      <c r="AY80" s="348"/>
      <c r="AZ80" s="348"/>
      <c r="BA80" s="348"/>
      <c r="BB80" s="348"/>
      <c r="BC80" s="348"/>
      <c r="BD80" s="348"/>
      <c r="BE80" s="348"/>
      <c r="BF80" s="348"/>
      <c r="BG80" s="348"/>
      <c r="BH80" s="348"/>
      <c r="BI80" s="348"/>
      <c r="BJ80" s="348"/>
      <c r="BK80" s="348"/>
      <c r="BL80" s="348"/>
      <c r="BM80" s="127"/>
      <c r="BN80" s="120"/>
      <c r="BO80" s="120"/>
      <c r="BP80" s="120"/>
    </row>
    <row r="82" spans="3:65" ht="18.75" customHeight="1">
      <c r="C82" s="41" t="s">
        <v>161</v>
      </c>
      <c r="I82" s="39" t="s">
        <v>162</v>
      </c>
      <c r="AL82" s="287"/>
      <c r="AM82" s="288"/>
    </row>
    <row r="83" spans="3:65" ht="6" customHeight="1">
      <c r="C83" s="40"/>
      <c r="AE83" s="46"/>
      <c r="AF83" s="46"/>
      <c r="AG83" s="48"/>
    </row>
    <row r="84" spans="3:65" ht="13.5" customHeight="1">
      <c r="D84" s="6"/>
      <c r="E84" s="7"/>
      <c r="F84" s="7"/>
      <c r="G84" s="104" t="s">
        <v>109</v>
      </c>
      <c r="H84" s="7"/>
      <c r="I84" s="7"/>
      <c r="J84" s="7"/>
      <c r="K84" s="7"/>
      <c r="L84" s="7"/>
      <c r="M84" s="7"/>
      <c r="N84" s="7"/>
      <c r="O84" s="7"/>
      <c r="P84" s="7"/>
      <c r="Q84" s="7"/>
      <c r="R84" s="7"/>
      <c r="S84" s="7"/>
      <c r="T84" s="7"/>
      <c r="U84" s="7"/>
      <c r="V84" s="7"/>
      <c r="W84" s="7"/>
      <c r="X84" s="7"/>
      <c r="Y84" s="7"/>
      <c r="Z84" s="8"/>
      <c r="AA84" s="6"/>
      <c r="AB84" s="7"/>
      <c r="AC84" s="7"/>
      <c r="AD84" s="7"/>
      <c r="AE84" s="7"/>
      <c r="AF84" s="7"/>
      <c r="AG84" s="7"/>
      <c r="AH84" s="7"/>
      <c r="AI84" s="7"/>
      <c r="AJ84" s="7"/>
      <c r="AK84" s="7"/>
      <c r="AL84" s="7"/>
      <c r="AM84" s="7"/>
      <c r="AN84" s="7"/>
      <c r="AO84" s="7"/>
      <c r="AP84" s="7"/>
      <c r="AQ84" s="7"/>
      <c r="AR84" s="7"/>
      <c r="AS84" s="7"/>
      <c r="AT84" s="7"/>
      <c r="AU84" s="7"/>
      <c r="AV84" s="7"/>
      <c r="AW84" s="108"/>
      <c r="AX84" s="108"/>
      <c r="AY84" s="334" t="s">
        <v>163</v>
      </c>
      <c r="AZ84" s="334"/>
      <c r="BA84" s="334"/>
      <c r="BB84" s="334"/>
      <c r="BC84" s="334"/>
      <c r="BD84" s="334"/>
      <c r="BE84" s="334"/>
      <c r="BF84" s="334"/>
      <c r="BG84" s="334"/>
      <c r="BH84" s="334"/>
      <c r="BI84" s="334"/>
      <c r="BJ84" s="334"/>
      <c r="BK84" s="334"/>
      <c r="BL84" s="334"/>
      <c r="BM84" s="335"/>
    </row>
    <row r="85" spans="3:65" ht="13.5" customHeight="1">
      <c r="D85" s="4"/>
      <c r="E85" s="243" t="s">
        <v>164</v>
      </c>
      <c r="F85" s="243"/>
      <c r="G85" s="243"/>
      <c r="H85" s="243"/>
      <c r="I85" s="243"/>
      <c r="J85" s="243"/>
      <c r="K85" s="243"/>
      <c r="L85" s="243"/>
      <c r="M85" s="243"/>
      <c r="N85" s="243"/>
      <c r="O85" s="243"/>
      <c r="P85" s="243"/>
      <c r="Q85" s="243"/>
      <c r="R85" s="243"/>
      <c r="S85" s="243"/>
      <c r="T85" s="243"/>
      <c r="U85" s="243"/>
      <c r="V85" s="243"/>
      <c r="W85" s="243"/>
      <c r="X85" s="243"/>
      <c r="Y85" s="243"/>
      <c r="Z85" s="5"/>
      <c r="AA85" s="4"/>
      <c r="AC85" s="171" t="s">
        <v>7</v>
      </c>
      <c r="AD85" s="171"/>
      <c r="AF85" s="277"/>
      <c r="AG85" s="277"/>
      <c r="AH85" s="277"/>
      <c r="AI85" s="171" t="s">
        <v>8</v>
      </c>
      <c r="AJ85" s="171"/>
      <c r="AL85" s="277"/>
      <c r="AM85" s="277"/>
      <c r="AN85" s="277"/>
      <c r="AO85" s="171" t="s">
        <v>111</v>
      </c>
      <c r="AP85" s="171"/>
      <c r="AR85" s="277"/>
      <c r="AS85" s="277"/>
      <c r="AT85" s="277"/>
      <c r="AU85" s="171" t="s">
        <v>112</v>
      </c>
      <c r="AV85" s="171"/>
      <c r="AW85" s="105"/>
      <c r="AX85" s="105"/>
      <c r="AY85" s="287"/>
      <c r="AZ85" s="288"/>
      <c r="BA85" s="1" t="s">
        <v>165</v>
      </c>
      <c r="BM85" s="5"/>
    </row>
    <row r="86" spans="3:65" ht="13.5" customHeight="1">
      <c r="D86" s="4"/>
      <c r="E86" s="243"/>
      <c r="F86" s="243"/>
      <c r="G86" s="243"/>
      <c r="H86" s="243"/>
      <c r="I86" s="243"/>
      <c r="J86" s="243"/>
      <c r="K86" s="243"/>
      <c r="L86" s="243"/>
      <c r="M86" s="243"/>
      <c r="N86" s="243"/>
      <c r="O86" s="243"/>
      <c r="P86" s="243"/>
      <c r="Q86" s="243"/>
      <c r="R86" s="243"/>
      <c r="S86" s="243"/>
      <c r="T86" s="243"/>
      <c r="U86" s="243"/>
      <c r="V86" s="243"/>
      <c r="W86" s="243"/>
      <c r="X86" s="243"/>
      <c r="Y86" s="243"/>
      <c r="Z86" s="5"/>
      <c r="AA86" s="4"/>
      <c r="AC86" s="171"/>
      <c r="AD86" s="171"/>
      <c r="AF86" s="277"/>
      <c r="AG86" s="277"/>
      <c r="AH86" s="277"/>
      <c r="AI86" s="171"/>
      <c r="AJ86" s="171"/>
      <c r="AL86" s="277"/>
      <c r="AM86" s="277"/>
      <c r="AN86" s="277"/>
      <c r="AO86" s="171"/>
      <c r="AP86" s="171"/>
      <c r="AR86" s="277"/>
      <c r="AS86" s="277"/>
      <c r="AT86" s="277"/>
      <c r="AU86" s="171"/>
      <c r="AV86" s="171"/>
      <c r="AW86" s="105"/>
      <c r="AX86" s="105"/>
      <c r="AY86" s="105"/>
      <c r="BM86" s="5"/>
    </row>
    <row r="87" spans="3:65" ht="13.5" customHeight="1">
      <c r="D87" s="4"/>
      <c r="E87" s="13"/>
      <c r="F87" s="13"/>
      <c r="G87" s="13"/>
      <c r="H87" s="13"/>
      <c r="I87" s="13"/>
      <c r="J87" s="13"/>
      <c r="K87" s="13"/>
      <c r="L87" s="13"/>
      <c r="M87" s="13"/>
      <c r="N87" s="13"/>
      <c r="O87" s="13"/>
      <c r="P87" s="13"/>
      <c r="Q87" s="13"/>
      <c r="R87" s="13"/>
      <c r="S87" s="13"/>
      <c r="T87" s="13"/>
      <c r="U87" s="13"/>
      <c r="V87" s="13"/>
      <c r="W87" s="13"/>
      <c r="X87" s="13"/>
      <c r="Y87" s="13"/>
      <c r="Z87" s="5"/>
      <c r="AA87" s="4"/>
      <c r="AC87" s="2"/>
      <c r="AD87" s="2"/>
      <c r="AF87" s="2"/>
      <c r="AG87" s="2"/>
      <c r="AH87" s="2"/>
      <c r="AI87" s="2"/>
      <c r="AJ87" s="2"/>
      <c r="AL87" s="2"/>
      <c r="AM87" s="2"/>
      <c r="AN87" s="2"/>
      <c r="AO87" s="2"/>
      <c r="AP87" s="2"/>
      <c r="AR87" s="2"/>
      <c r="AS87" s="2"/>
      <c r="AT87" s="2"/>
      <c r="AU87" s="2"/>
      <c r="AV87" s="2"/>
      <c r="AW87" s="105"/>
      <c r="AX87" s="105"/>
      <c r="AY87" s="287"/>
      <c r="AZ87" s="288"/>
      <c r="BA87" s="1" t="s">
        <v>166</v>
      </c>
      <c r="BM87" s="5"/>
    </row>
    <row r="88" spans="3:65" ht="13.5" customHeight="1">
      <c r="D88" s="4"/>
      <c r="E88" s="289" t="s">
        <v>113</v>
      </c>
      <c r="F88" s="290"/>
      <c r="G88" s="290"/>
      <c r="H88" s="290"/>
      <c r="I88" s="290"/>
      <c r="J88" s="290"/>
      <c r="K88" s="290"/>
      <c r="L88" s="290"/>
      <c r="M88" s="290"/>
      <c r="N88" s="290"/>
      <c r="O88" s="290"/>
      <c r="P88" s="290"/>
      <c r="Q88" s="290"/>
      <c r="R88" s="290"/>
      <c r="S88" s="290"/>
      <c r="T88" s="290"/>
      <c r="U88" s="291"/>
      <c r="Z88" s="5"/>
      <c r="AA88" s="4"/>
      <c r="AW88" s="105"/>
      <c r="AX88" s="105"/>
      <c r="BM88" s="5"/>
    </row>
    <row r="89" spans="3:65" ht="11.45" customHeight="1">
      <c r="D89" s="4"/>
      <c r="E89" s="292" t="s">
        <v>440</v>
      </c>
      <c r="F89" s="293"/>
      <c r="G89" s="293"/>
      <c r="H89" s="293"/>
      <c r="I89" s="293"/>
      <c r="J89" s="293"/>
      <c r="K89" s="293"/>
      <c r="L89" s="293"/>
      <c r="M89" s="293"/>
      <c r="N89" s="293"/>
      <c r="O89" s="293"/>
      <c r="P89" s="293"/>
      <c r="Q89" s="293"/>
      <c r="R89" s="293"/>
      <c r="S89" s="293"/>
      <c r="T89" s="293"/>
      <c r="U89" s="294"/>
      <c r="V89" s="4"/>
      <c r="W89" s="67" t="s">
        <v>109</v>
      </c>
      <c r="X89" s="38"/>
      <c r="Y89" s="38"/>
      <c r="Z89" s="90"/>
      <c r="AA89" s="6"/>
      <c r="AB89" s="7"/>
      <c r="AC89" s="33"/>
      <c r="AD89" s="33"/>
      <c r="AE89" s="7"/>
      <c r="AF89" s="33"/>
      <c r="AG89" s="33"/>
      <c r="AH89" s="33"/>
      <c r="AI89" s="33"/>
      <c r="AJ89" s="33"/>
      <c r="AK89" s="7"/>
      <c r="AL89" s="33"/>
      <c r="AM89" s="33"/>
      <c r="AN89" s="33"/>
      <c r="AO89" s="33"/>
      <c r="AP89" s="33"/>
      <c r="AQ89" s="7"/>
      <c r="AR89" s="33"/>
      <c r="AS89" s="33"/>
      <c r="AT89" s="33"/>
      <c r="AU89" s="33"/>
      <c r="AV89" s="33"/>
      <c r="AW89" s="106"/>
      <c r="AX89" s="107"/>
      <c r="AY89" s="108"/>
      <c r="AZ89" s="7"/>
      <c r="BA89" s="7"/>
      <c r="BB89" s="7"/>
      <c r="BC89" s="108"/>
      <c r="BD89" s="108"/>
      <c r="BE89" s="108"/>
      <c r="BF89" s="108"/>
      <c r="BG89" s="108"/>
      <c r="BH89" s="108"/>
      <c r="BI89" s="108"/>
      <c r="BJ89" s="108"/>
      <c r="BK89" s="108"/>
      <c r="BL89" s="108"/>
      <c r="BM89" s="106"/>
    </row>
    <row r="90" spans="3:65" ht="11.45" customHeight="1">
      <c r="D90" s="4"/>
      <c r="E90" s="295"/>
      <c r="F90" s="191"/>
      <c r="G90" s="191"/>
      <c r="H90" s="191"/>
      <c r="I90" s="191"/>
      <c r="J90" s="191"/>
      <c r="K90" s="191"/>
      <c r="L90" s="191"/>
      <c r="M90" s="191"/>
      <c r="N90" s="191"/>
      <c r="O90" s="191"/>
      <c r="P90" s="191"/>
      <c r="Q90" s="191"/>
      <c r="R90" s="191"/>
      <c r="S90" s="191"/>
      <c r="T90" s="191"/>
      <c r="U90" s="192"/>
      <c r="V90" s="171" t="s">
        <v>114</v>
      </c>
      <c r="W90" s="299" t="s">
        <v>160</v>
      </c>
      <c r="X90" s="299"/>
      <c r="Y90" s="299"/>
      <c r="Z90" s="300"/>
      <c r="AA90" s="4"/>
      <c r="AC90" s="171" t="s">
        <v>7</v>
      </c>
      <c r="AD90" s="171"/>
      <c r="AF90" s="277"/>
      <c r="AG90" s="277"/>
      <c r="AH90" s="277"/>
      <c r="AI90" s="171" t="s">
        <v>8</v>
      </c>
      <c r="AJ90" s="171"/>
      <c r="AL90" s="277"/>
      <c r="AM90" s="277"/>
      <c r="AN90" s="277"/>
      <c r="AO90" s="171" t="s">
        <v>116</v>
      </c>
      <c r="AP90" s="171"/>
      <c r="AR90" s="277"/>
      <c r="AS90" s="277"/>
      <c r="AT90" s="277"/>
      <c r="AU90" s="171" t="s">
        <v>112</v>
      </c>
      <c r="AV90" s="171"/>
      <c r="AW90" s="105"/>
      <c r="AX90" s="109"/>
      <c r="AY90" s="301"/>
      <c r="AZ90" s="302"/>
      <c r="BA90" s="303"/>
      <c r="BB90" s="110"/>
      <c r="BC90" s="235" t="s">
        <v>399</v>
      </c>
      <c r="BD90" s="235"/>
      <c r="BE90" s="235"/>
      <c r="BF90" s="235"/>
      <c r="BG90" s="235"/>
      <c r="BH90" s="235"/>
      <c r="BI90" s="235"/>
      <c r="BJ90" s="235"/>
      <c r="BK90" s="235"/>
      <c r="BL90" s="235"/>
      <c r="BM90" s="111"/>
    </row>
    <row r="91" spans="3:65" ht="11.45" customHeight="1">
      <c r="D91" s="4"/>
      <c r="E91" s="295"/>
      <c r="F91" s="191"/>
      <c r="G91" s="191"/>
      <c r="H91" s="191"/>
      <c r="I91" s="191"/>
      <c r="J91" s="191"/>
      <c r="K91" s="191"/>
      <c r="L91" s="191"/>
      <c r="M91" s="191"/>
      <c r="N91" s="191"/>
      <c r="O91" s="191"/>
      <c r="P91" s="191"/>
      <c r="Q91" s="191"/>
      <c r="R91" s="191"/>
      <c r="S91" s="191"/>
      <c r="T91" s="191"/>
      <c r="U91" s="192"/>
      <c r="V91" s="171"/>
      <c r="W91" s="299"/>
      <c r="X91" s="299"/>
      <c r="Y91" s="299"/>
      <c r="Z91" s="300"/>
      <c r="AA91" s="4"/>
      <c r="AC91" s="171"/>
      <c r="AD91" s="171"/>
      <c r="AF91" s="277"/>
      <c r="AG91" s="277"/>
      <c r="AH91" s="277"/>
      <c r="AI91" s="171"/>
      <c r="AJ91" s="171"/>
      <c r="AL91" s="277"/>
      <c r="AM91" s="277"/>
      <c r="AN91" s="277"/>
      <c r="AO91" s="171"/>
      <c r="AP91" s="171"/>
      <c r="AR91" s="277"/>
      <c r="AS91" s="277"/>
      <c r="AT91" s="277"/>
      <c r="AU91" s="171"/>
      <c r="AV91" s="171"/>
      <c r="AW91" s="105"/>
      <c r="AX91" s="109"/>
      <c r="AY91" s="304"/>
      <c r="AZ91" s="305"/>
      <c r="BA91" s="306"/>
      <c r="BB91" s="110"/>
      <c r="BC91" s="235"/>
      <c r="BD91" s="235"/>
      <c r="BE91" s="235"/>
      <c r="BF91" s="235"/>
      <c r="BG91" s="235"/>
      <c r="BH91" s="235"/>
      <c r="BI91" s="235"/>
      <c r="BJ91" s="235"/>
      <c r="BK91" s="235"/>
      <c r="BL91" s="235"/>
      <c r="BM91" s="111"/>
    </row>
    <row r="92" spans="3:65" ht="11.45" customHeight="1">
      <c r="D92" s="4"/>
      <c r="E92" s="295"/>
      <c r="F92" s="191"/>
      <c r="G92" s="191"/>
      <c r="H92" s="191"/>
      <c r="I92" s="191"/>
      <c r="J92" s="191"/>
      <c r="K92" s="191"/>
      <c r="L92" s="191"/>
      <c r="M92" s="191"/>
      <c r="N92" s="191"/>
      <c r="O92" s="191"/>
      <c r="P92" s="191"/>
      <c r="Q92" s="191"/>
      <c r="R92" s="191"/>
      <c r="S92" s="191"/>
      <c r="T92" s="191"/>
      <c r="U92" s="192"/>
      <c r="Z92" s="5"/>
      <c r="AA92" s="4"/>
      <c r="AP92" s="105"/>
      <c r="AQ92" s="105"/>
      <c r="AR92" s="105"/>
      <c r="AS92" s="105"/>
      <c r="AT92" s="105"/>
      <c r="AU92" s="105"/>
      <c r="AV92" s="105"/>
      <c r="AW92" s="105"/>
      <c r="AX92" s="109"/>
      <c r="AY92" s="105"/>
      <c r="BC92" s="105"/>
      <c r="BD92" s="105"/>
      <c r="BE92" s="105"/>
      <c r="BF92" s="105"/>
      <c r="BG92" s="105"/>
      <c r="BH92" s="105"/>
      <c r="BI92" s="105"/>
      <c r="BJ92" s="105"/>
      <c r="BK92" s="105"/>
      <c r="BL92" s="105"/>
      <c r="BM92" s="111"/>
    </row>
    <row r="93" spans="3:65" ht="13.5" customHeight="1">
      <c r="D93" s="6"/>
      <c r="E93" s="7"/>
      <c r="F93" s="7"/>
      <c r="G93" s="7"/>
      <c r="H93" s="7"/>
      <c r="I93" s="7"/>
      <c r="J93" s="7"/>
      <c r="K93" s="7"/>
      <c r="L93" s="7"/>
      <c r="M93" s="7"/>
      <c r="N93" s="7"/>
      <c r="O93" s="7"/>
      <c r="P93" s="7"/>
      <c r="Q93" s="7"/>
      <c r="R93" s="7"/>
      <c r="S93" s="7"/>
      <c r="T93" s="7"/>
      <c r="U93" s="7"/>
      <c r="V93" s="7"/>
      <c r="W93" s="7"/>
      <c r="X93" s="7"/>
      <c r="Y93" s="7"/>
      <c r="Z93" s="8"/>
      <c r="AA93" s="6"/>
      <c r="AB93" s="55"/>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8"/>
    </row>
    <row r="94" spans="3:65" ht="13.5" customHeight="1">
      <c r="D94" s="4"/>
      <c r="E94" s="243" t="s">
        <v>167</v>
      </c>
      <c r="F94" s="243"/>
      <c r="G94" s="243"/>
      <c r="H94" s="243"/>
      <c r="I94" s="243"/>
      <c r="J94" s="243"/>
      <c r="K94" s="243"/>
      <c r="L94" s="243"/>
      <c r="M94" s="243"/>
      <c r="N94" s="243"/>
      <c r="O94" s="243"/>
      <c r="P94" s="243"/>
      <c r="Q94" s="243"/>
      <c r="R94" s="243"/>
      <c r="S94" s="243"/>
      <c r="T94" s="243"/>
      <c r="U94" s="243"/>
      <c r="V94" s="243"/>
      <c r="W94" s="243"/>
      <c r="X94" s="243"/>
      <c r="Y94" s="243"/>
      <c r="Z94" s="5"/>
      <c r="AA94" s="4"/>
      <c r="AB94" s="331"/>
      <c r="AC94" s="331"/>
      <c r="AD94" s="331"/>
      <c r="AE94" s="331"/>
      <c r="AF94" s="331"/>
      <c r="AG94" s="331"/>
      <c r="AH94" s="331"/>
      <c r="AI94" s="331"/>
      <c r="AJ94" s="331"/>
      <c r="AK94" s="331"/>
      <c r="AL94" s="331"/>
      <c r="AM94" s="331"/>
      <c r="AN94" s="331"/>
      <c r="AO94" s="331"/>
      <c r="AP94" s="331"/>
      <c r="AQ94" s="331"/>
      <c r="AR94" s="331"/>
      <c r="AS94" s="331"/>
      <c r="AT94" s="331"/>
      <c r="AU94" s="331"/>
      <c r="AV94" s="331"/>
      <c r="AW94" s="331"/>
      <c r="AX94" s="331"/>
      <c r="AY94" s="331"/>
      <c r="AZ94" s="331"/>
      <c r="BA94" s="331"/>
      <c r="BB94" s="331"/>
      <c r="BC94" s="331"/>
      <c r="BD94" s="331"/>
      <c r="BE94" s="331"/>
      <c r="BF94" s="331"/>
      <c r="BM94" s="5"/>
    </row>
    <row r="95" spans="3:65" ht="13.5" customHeight="1">
      <c r="D95" s="4"/>
      <c r="E95" s="243"/>
      <c r="F95" s="243"/>
      <c r="G95" s="243"/>
      <c r="H95" s="243"/>
      <c r="I95" s="243"/>
      <c r="J95" s="243"/>
      <c r="K95" s="243"/>
      <c r="L95" s="243"/>
      <c r="M95" s="243"/>
      <c r="N95" s="243"/>
      <c r="O95" s="243"/>
      <c r="P95" s="243"/>
      <c r="Q95" s="243"/>
      <c r="R95" s="243"/>
      <c r="S95" s="243"/>
      <c r="T95" s="243"/>
      <c r="U95" s="243"/>
      <c r="V95" s="243"/>
      <c r="W95" s="243"/>
      <c r="X95" s="243"/>
      <c r="Y95" s="243"/>
      <c r="Z95" s="5"/>
      <c r="AA95" s="4"/>
      <c r="AB95" s="331"/>
      <c r="AC95" s="331"/>
      <c r="AD95" s="331"/>
      <c r="AE95" s="331"/>
      <c r="AF95" s="331"/>
      <c r="AG95" s="331"/>
      <c r="AH95" s="331"/>
      <c r="AI95" s="331"/>
      <c r="AJ95" s="331"/>
      <c r="AK95" s="331"/>
      <c r="AL95" s="331"/>
      <c r="AM95" s="331"/>
      <c r="AN95" s="331"/>
      <c r="AO95" s="331"/>
      <c r="AP95" s="331"/>
      <c r="AQ95" s="331"/>
      <c r="AR95" s="331"/>
      <c r="AS95" s="331"/>
      <c r="AT95" s="331"/>
      <c r="AU95" s="331"/>
      <c r="AV95" s="331"/>
      <c r="AW95" s="331"/>
      <c r="AX95" s="331"/>
      <c r="AY95" s="331"/>
      <c r="AZ95" s="331"/>
      <c r="BA95" s="331"/>
      <c r="BB95" s="331"/>
      <c r="BC95" s="331"/>
      <c r="BD95" s="331"/>
      <c r="BE95" s="331"/>
      <c r="BF95" s="331"/>
      <c r="BM95" s="5"/>
    </row>
    <row r="96" spans="3:65" ht="13.5" customHeight="1">
      <c r="D96" s="9"/>
      <c r="E96" s="10"/>
      <c r="F96" s="10"/>
      <c r="G96" s="10"/>
      <c r="H96" s="10"/>
      <c r="I96" s="10"/>
      <c r="J96" s="10"/>
      <c r="K96" s="10"/>
      <c r="L96" s="10"/>
      <c r="M96" s="10"/>
      <c r="N96" s="10"/>
      <c r="O96" s="10"/>
      <c r="P96" s="10"/>
      <c r="Q96" s="10"/>
      <c r="R96" s="10"/>
      <c r="S96" s="10"/>
      <c r="T96" s="10"/>
      <c r="U96" s="10"/>
      <c r="V96" s="10"/>
      <c r="W96" s="10"/>
      <c r="X96" s="10"/>
      <c r="Y96" s="10"/>
      <c r="Z96" s="11"/>
      <c r="AA96" s="9"/>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1"/>
    </row>
    <row r="97" spans="3:65" ht="13.5" customHeight="1">
      <c r="D97" s="6"/>
      <c r="E97" s="7"/>
      <c r="F97" s="7"/>
      <c r="G97" s="7"/>
      <c r="H97" s="7"/>
      <c r="I97" s="7"/>
      <c r="J97" s="7"/>
      <c r="K97" s="7"/>
      <c r="L97" s="7"/>
      <c r="M97" s="7"/>
      <c r="N97" s="7"/>
      <c r="O97" s="7"/>
      <c r="P97" s="7"/>
      <c r="Q97" s="7"/>
      <c r="R97" s="7"/>
      <c r="S97" s="7"/>
      <c r="T97" s="7"/>
      <c r="U97" s="7"/>
      <c r="V97" s="7"/>
      <c r="W97" s="7"/>
      <c r="X97" s="7"/>
      <c r="Y97" s="7"/>
      <c r="Z97" s="8"/>
      <c r="AA97" s="6"/>
      <c r="AB97" s="55" t="s">
        <v>168</v>
      </c>
      <c r="AC97" s="7"/>
      <c r="AD97" s="7"/>
      <c r="AE97" s="7"/>
      <c r="AF97" s="7"/>
      <c r="AG97" s="7"/>
      <c r="AH97" s="7"/>
      <c r="AI97" s="7"/>
      <c r="AJ97" s="7"/>
      <c r="AK97" s="7"/>
      <c r="AL97" s="7"/>
      <c r="AM97" s="7"/>
      <c r="AN97" s="7"/>
      <c r="AO97" s="7"/>
      <c r="AP97" s="7"/>
      <c r="AQ97" s="7"/>
      <c r="AR97" s="7"/>
      <c r="AS97" s="7"/>
      <c r="AT97" s="6"/>
      <c r="AU97" s="7"/>
      <c r="AV97" s="7"/>
      <c r="AW97" s="7"/>
      <c r="AX97" s="7"/>
      <c r="AY97" s="7"/>
      <c r="AZ97" s="7"/>
      <c r="BA97" s="7"/>
      <c r="BB97" s="7"/>
      <c r="BC97" s="7"/>
      <c r="BD97" s="7"/>
      <c r="BE97" s="7"/>
      <c r="BF97" s="7"/>
      <c r="BG97" s="7"/>
      <c r="BH97" s="7"/>
      <c r="BI97" s="7"/>
      <c r="BJ97" s="7"/>
      <c r="BK97" s="7"/>
      <c r="BL97" s="7"/>
      <c r="BM97" s="8"/>
    </row>
    <row r="98" spans="3:65" ht="13.5" customHeight="1">
      <c r="D98" s="4"/>
      <c r="E98" s="243" t="s">
        <v>169</v>
      </c>
      <c r="F98" s="243"/>
      <c r="G98" s="243"/>
      <c r="H98" s="243"/>
      <c r="I98" s="243"/>
      <c r="J98" s="243"/>
      <c r="K98" s="243"/>
      <c r="L98" s="243"/>
      <c r="M98" s="243"/>
      <c r="N98" s="243"/>
      <c r="O98" s="243"/>
      <c r="P98" s="243"/>
      <c r="Q98" s="243"/>
      <c r="R98" s="243"/>
      <c r="S98" s="243"/>
      <c r="T98" s="243"/>
      <c r="U98" s="243"/>
      <c r="V98" s="243"/>
      <c r="W98" s="243"/>
      <c r="X98" s="243"/>
      <c r="Y98" s="243"/>
      <c r="Z98" s="5"/>
      <c r="AA98" s="4"/>
      <c r="AB98" s="311"/>
      <c r="AC98" s="311"/>
      <c r="AD98" s="311"/>
      <c r="AE98" s="311"/>
      <c r="AF98" s="311"/>
      <c r="AG98" s="311"/>
      <c r="AH98" s="311"/>
      <c r="AI98" s="311"/>
      <c r="AJ98" s="311"/>
      <c r="AK98" s="311"/>
      <c r="AL98" s="311"/>
      <c r="AM98" s="311"/>
      <c r="AN98" s="311"/>
      <c r="AO98" s="311"/>
      <c r="AP98" s="311"/>
      <c r="AQ98" s="311"/>
      <c r="AR98" s="311"/>
      <c r="AT98" s="4"/>
      <c r="AU98" s="259"/>
      <c r="AV98" s="260"/>
      <c r="AW98" s="271"/>
      <c r="AY98" s="349" t="s">
        <v>170</v>
      </c>
      <c r="AZ98" s="349"/>
      <c r="BA98" s="349"/>
      <c r="BB98" s="349"/>
      <c r="BC98" s="349"/>
      <c r="BD98" s="349"/>
      <c r="BE98" s="349"/>
      <c r="BF98" s="349"/>
      <c r="BG98" s="349"/>
      <c r="BH98" s="349"/>
      <c r="BI98" s="349"/>
      <c r="BJ98" s="349"/>
      <c r="BK98" s="349"/>
      <c r="BL98" s="349"/>
      <c r="BM98" s="5"/>
    </row>
    <row r="99" spans="3:65" ht="13.5" customHeight="1">
      <c r="D99" s="4"/>
      <c r="E99" s="243"/>
      <c r="F99" s="243"/>
      <c r="G99" s="243"/>
      <c r="H99" s="243"/>
      <c r="I99" s="243"/>
      <c r="J99" s="243"/>
      <c r="K99" s="243"/>
      <c r="L99" s="243"/>
      <c r="M99" s="243"/>
      <c r="N99" s="243"/>
      <c r="O99" s="243"/>
      <c r="P99" s="243"/>
      <c r="Q99" s="243"/>
      <c r="R99" s="243"/>
      <c r="S99" s="243"/>
      <c r="T99" s="243"/>
      <c r="U99" s="243"/>
      <c r="V99" s="243"/>
      <c r="W99" s="243"/>
      <c r="X99" s="243"/>
      <c r="Y99" s="243"/>
      <c r="Z99" s="5"/>
      <c r="AA99" s="4"/>
      <c r="AB99" s="311"/>
      <c r="AC99" s="311"/>
      <c r="AD99" s="311"/>
      <c r="AE99" s="311"/>
      <c r="AF99" s="311"/>
      <c r="AG99" s="311"/>
      <c r="AH99" s="311"/>
      <c r="AI99" s="311"/>
      <c r="AJ99" s="311"/>
      <c r="AK99" s="311"/>
      <c r="AL99" s="311"/>
      <c r="AM99" s="311"/>
      <c r="AN99" s="311"/>
      <c r="AO99" s="311"/>
      <c r="AP99" s="311"/>
      <c r="AQ99" s="311"/>
      <c r="AR99" s="311"/>
      <c r="AT99" s="4"/>
      <c r="AU99" s="265"/>
      <c r="AV99" s="266"/>
      <c r="AW99" s="273"/>
      <c r="AY99" s="349"/>
      <c r="AZ99" s="349"/>
      <c r="BA99" s="349"/>
      <c r="BB99" s="349"/>
      <c r="BC99" s="349"/>
      <c r="BD99" s="349"/>
      <c r="BE99" s="349"/>
      <c r="BF99" s="349"/>
      <c r="BG99" s="349"/>
      <c r="BH99" s="349"/>
      <c r="BI99" s="349"/>
      <c r="BJ99" s="349"/>
      <c r="BK99" s="349"/>
      <c r="BL99" s="349"/>
      <c r="BM99" s="5"/>
    </row>
    <row r="100" spans="3:65" ht="13.5" customHeight="1">
      <c r="D100" s="9"/>
      <c r="E100" s="10"/>
      <c r="F100" s="10"/>
      <c r="G100" s="10"/>
      <c r="H100" s="10"/>
      <c r="I100" s="10"/>
      <c r="J100" s="10"/>
      <c r="K100" s="10"/>
      <c r="L100" s="10"/>
      <c r="M100" s="10"/>
      <c r="N100" s="10"/>
      <c r="O100" s="10"/>
      <c r="P100" s="10"/>
      <c r="Q100" s="10"/>
      <c r="R100" s="10"/>
      <c r="S100" s="10"/>
      <c r="T100" s="10"/>
      <c r="U100" s="10"/>
      <c r="V100" s="10"/>
      <c r="W100" s="10"/>
      <c r="X100" s="10"/>
      <c r="Y100" s="10"/>
      <c r="Z100" s="11"/>
      <c r="AA100" s="9"/>
      <c r="AB100" s="10"/>
      <c r="AC100" s="10"/>
      <c r="AD100" s="10"/>
      <c r="AE100" s="10"/>
      <c r="AF100" s="10"/>
      <c r="AG100" s="10"/>
      <c r="AH100" s="10"/>
      <c r="AI100" s="10"/>
      <c r="AJ100" s="10"/>
      <c r="AK100" s="10"/>
      <c r="AL100" s="10"/>
      <c r="AM100" s="10"/>
      <c r="AN100" s="10"/>
      <c r="AO100" s="10"/>
      <c r="AP100" s="10"/>
      <c r="AQ100" s="10"/>
      <c r="AR100" s="10"/>
      <c r="AS100" s="10"/>
      <c r="AT100" s="9"/>
      <c r="AU100" s="10"/>
      <c r="AV100" s="10"/>
      <c r="AW100" s="10"/>
      <c r="AX100" s="10"/>
      <c r="AY100" s="10"/>
      <c r="AZ100" s="10"/>
      <c r="BA100" s="10"/>
      <c r="BB100" s="10"/>
      <c r="BC100" s="10"/>
      <c r="BD100" s="10"/>
      <c r="BE100" s="10"/>
      <c r="BF100" s="10"/>
      <c r="BG100" s="10"/>
      <c r="BH100" s="10"/>
      <c r="BI100" s="10"/>
      <c r="BJ100" s="10"/>
      <c r="BK100" s="10"/>
      <c r="BL100" s="10"/>
      <c r="BM100" s="11"/>
    </row>
    <row r="101" spans="3:65" ht="13.5" customHeight="1">
      <c r="D101" s="6"/>
      <c r="E101" s="7"/>
      <c r="F101" s="7"/>
      <c r="G101" s="7"/>
      <c r="H101" s="7"/>
      <c r="I101" s="7"/>
      <c r="J101" s="7"/>
      <c r="K101" s="7"/>
      <c r="L101" s="7"/>
      <c r="M101" s="7"/>
      <c r="N101" s="7"/>
      <c r="O101" s="7"/>
      <c r="P101" s="7"/>
      <c r="Q101" s="7"/>
      <c r="R101" s="7"/>
      <c r="S101" s="7"/>
      <c r="T101" s="7"/>
      <c r="U101" s="7"/>
      <c r="V101" s="7"/>
      <c r="W101" s="7"/>
      <c r="X101" s="7"/>
      <c r="Y101" s="7"/>
      <c r="Z101" s="8"/>
      <c r="AA101" s="6"/>
      <c r="AB101" s="55"/>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8"/>
    </row>
    <row r="102" spans="3:65" ht="13.5" customHeight="1">
      <c r="D102" s="4"/>
      <c r="E102" s="353" t="s">
        <v>171</v>
      </c>
      <c r="F102" s="353"/>
      <c r="G102" s="353"/>
      <c r="H102" s="353"/>
      <c r="I102" s="353"/>
      <c r="J102" s="353"/>
      <c r="K102" s="353"/>
      <c r="L102" s="353"/>
      <c r="M102" s="353"/>
      <c r="N102" s="353"/>
      <c r="O102" s="353"/>
      <c r="P102" s="353"/>
      <c r="Q102" s="353"/>
      <c r="R102" s="353"/>
      <c r="S102" s="353"/>
      <c r="T102" s="353"/>
      <c r="U102" s="353"/>
      <c r="V102" s="353"/>
      <c r="W102" s="353"/>
      <c r="X102" s="353"/>
      <c r="Y102" s="353"/>
      <c r="Z102" s="5"/>
      <c r="AA102" s="4"/>
      <c r="AB102" s="354"/>
      <c r="AC102" s="354"/>
      <c r="AD102" s="354"/>
      <c r="AE102" s="354"/>
      <c r="AF102" s="354"/>
      <c r="AG102" s="354"/>
      <c r="AH102" s="354"/>
      <c r="AI102" s="354"/>
      <c r="AJ102" s="354"/>
      <c r="AK102" s="354"/>
      <c r="AL102" s="354"/>
      <c r="AM102" s="354"/>
      <c r="AN102" s="275" t="s">
        <v>172</v>
      </c>
      <c r="AO102" s="275"/>
      <c r="AP102" s="275"/>
      <c r="BM102" s="5"/>
    </row>
    <row r="103" spans="3:65" ht="13.5" customHeight="1">
      <c r="D103" s="4"/>
      <c r="E103" s="353"/>
      <c r="F103" s="353"/>
      <c r="G103" s="353"/>
      <c r="H103" s="353"/>
      <c r="I103" s="353"/>
      <c r="J103" s="353"/>
      <c r="K103" s="353"/>
      <c r="L103" s="353"/>
      <c r="M103" s="353"/>
      <c r="N103" s="353"/>
      <c r="O103" s="353"/>
      <c r="P103" s="353"/>
      <c r="Q103" s="353"/>
      <c r="R103" s="353"/>
      <c r="S103" s="353"/>
      <c r="T103" s="353"/>
      <c r="U103" s="353"/>
      <c r="V103" s="353"/>
      <c r="W103" s="353"/>
      <c r="X103" s="353"/>
      <c r="Y103" s="353"/>
      <c r="Z103" s="5"/>
      <c r="AA103" s="4"/>
      <c r="AB103" s="354"/>
      <c r="AC103" s="354"/>
      <c r="AD103" s="354"/>
      <c r="AE103" s="354"/>
      <c r="AF103" s="354"/>
      <c r="AG103" s="354"/>
      <c r="AH103" s="354"/>
      <c r="AI103" s="354"/>
      <c r="AJ103" s="354"/>
      <c r="AK103" s="354"/>
      <c r="AL103" s="354"/>
      <c r="AM103" s="354"/>
      <c r="AN103" s="275"/>
      <c r="AO103" s="275"/>
      <c r="AP103" s="275"/>
      <c r="AR103" s="66" t="s">
        <v>173</v>
      </c>
      <c r="BM103" s="5"/>
    </row>
    <row r="104" spans="3:65" ht="13.5" customHeight="1">
      <c r="D104" s="9"/>
      <c r="E104" s="10"/>
      <c r="F104" s="10"/>
      <c r="G104" s="10"/>
      <c r="H104" s="10"/>
      <c r="I104" s="10"/>
      <c r="J104" s="10"/>
      <c r="K104" s="10"/>
      <c r="L104" s="10"/>
      <c r="M104" s="10"/>
      <c r="N104" s="10"/>
      <c r="O104" s="10"/>
      <c r="P104" s="10"/>
      <c r="Q104" s="10"/>
      <c r="R104" s="10"/>
      <c r="S104" s="10"/>
      <c r="T104" s="10"/>
      <c r="U104" s="10"/>
      <c r="V104" s="10"/>
      <c r="W104" s="10"/>
      <c r="X104" s="10"/>
      <c r="Y104" s="10"/>
      <c r="Z104" s="11"/>
      <c r="AA104" s="9"/>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1"/>
    </row>
    <row r="106" spans="3:65" ht="18.75" customHeight="1">
      <c r="C106" s="41" t="s">
        <v>174</v>
      </c>
      <c r="H106" s="39" t="s">
        <v>175</v>
      </c>
      <c r="AG106" s="48"/>
      <c r="AL106" s="287"/>
      <c r="AM106" s="288"/>
    </row>
    <row r="107" spans="3:65" ht="6" customHeight="1">
      <c r="C107" s="40"/>
      <c r="AE107" s="46"/>
      <c r="AF107" s="46"/>
      <c r="AG107" s="48"/>
    </row>
    <row r="108" spans="3:65" ht="13.5" customHeight="1">
      <c r="C108" s="40"/>
      <c r="D108" s="6"/>
      <c r="E108" s="7"/>
      <c r="F108" s="7"/>
      <c r="G108" s="104" t="s">
        <v>109</v>
      </c>
      <c r="H108" s="7"/>
      <c r="I108" s="7"/>
      <c r="J108" s="7"/>
      <c r="K108" s="7"/>
      <c r="L108" s="7"/>
      <c r="M108" s="7"/>
      <c r="N108" s="7"/>
      <c r="O108" s="7"/>
      <c r="P108" s="7"/>
      <c r="Q108" s="7"/>
      <c r="R108" s="7"/>
      <c r="S108" s="7"/>
      <c r="T108" s="7"/>
      <c r="U108" s="7"/>
      <c r="V108" s="7"/>
      <c r="W108" s="7"/>
      <c r="X108" s="7"/>
      <c r="Y108" s="7"/>
      <c r="Z108" s="8"/>
      <c r="AA108" s="6"/>
      <c r="AB108" s="7"/>
      <c r="AC108" s="7"/>
      <c r="AD108" s="7"/>
      <c r="AE108" s="7"/>
      <c r="AF108" s="7"/>
      <c r="AG108" s="7"/>
      <c r="AH108" s="7"/>
      <c r="AI108" s="7"/>
      <c r="AJ108" s="7"/>
      <c r="AK108" s="7"/>
      <c r="AL108" s="7"/>
      <c r="AM108" s="7"/>
      <c r="AN108" s="7"/>
      <c r="AO108" s="7"/>
      <c r="AP108" s="7"/>
      <c r="AQ108" s="7"/>
      <c r="AR108" s="7"/>
      <c r="AS108" s="7"/>
      <c r="AT108" s="7"/>
      <c r="AU108" s="7"/>
      <c r="AV108" s="7"/>
      <c r="AW108" s="108"/>
      <c r="AX108" s="108"/>
      <c r="AY108" s="334" t="s">
        <v>163</v>
      </c>
      <c r="AZ108" s="334"/>
      <c r="BA108" s="334"/>
      <c r="BB108" s="334"/>
      <c r="BC108" s="334"/>
      <c r="BD108" s="334"/>
      <c r="BE108" s="334"/>
      <c r="BF108" s="334"/>
      <c r="BG108" s="334"/>
      <c r="BH108" s="334"/>
      <c r="BI108" s="334"/>
      <c r="BJ108" s="334"/>
      <c r="BK108" s="334"/>
      <c r="BL108" s="334"/>
      <c r="BM108" s="335"/>
    </row>
    <row r="109" spans="3:65" ht="13.5" customHeight="1">
      <c r="C109" s="40"/>
      <c r="D109" s="4"/>
      <c r="E109" s="243" t="s">
        <v>164</v>
      </c>
      <c r="F109" s="243"/>
      <c r="G109" s="243"/>
      <c r="H109" s="243"/>
      <c r="I109" s="243"/>
      <c r="J109" s="243"/>
      <c r="K109" s="243"/>
      <c r="L109" s="243"/>
      <c r="M109" s="243"/>
      <c r="N109" s="243"/>
      <c r="O109" s="243"/>
      <c r="P109" s="243"/>
      <c r="Q109" s="243"/>
      <c r="R109" s="243"/>
      <c r="S109" s="243"/>
      <c r="T109" s="243"/>
      <c r="U109" s="243"/>
      <c r="V109" s="243"/>
      <c r="W109" s="243"/>
      <c r="X109" s="243"/>
      <c r="Y109" s="243"/>
      <c r="Z109" s="5"/>
      <c r="AA109" s="4"/>
      <c r="AC109" s="171" t="s">
        <v>7</v>
      </c>
      <c r="AD109" s="171"/>
      <c r="AF109" s="277"/>
      <c r="AG109" s="277"/>
      <c r="AH109" s="277"/>
      <c r="AI109" s="171" t="s">
        <v>8</v>
      </c>
      <c r="AJ109" s="171"/>
      <c r="AL109" s="277"/>
      <c r="AM109" s="277"/>
      <c r="AN109" s="277"/>
      <c r="AO109" s="171" t="s">
        <v>111</v>
      </c>
      <c r="AP109" s="171"/>
      <c r="AR109" s="277"/>
      <c r="AS109" s="277"/>
      <c r="AT109" s="277"/>
      <c r="AU109" s="171" t="s">
        <v>112</v>
      </c>
      <c r="AV109" s="171"/>
      <c r="AW109" s="105"/>
      <c r="AX109" s="105"/>
      <c r="AY109" s="287"/>
      <c r="AZ109" s="288"/>
      <c r="BA109" s="1" t="s">
        <v>165</v>
      </c>
      <c r="BM109" s="5"/>
    </row>
    <row r="110" spans="3:65" ht="13.5" customHeight="1">
      <c r="C110" s="40"/>
      <c r="D110" s="4"/>
      <c r="E110" s="243"/>
      <c r="F110" s="243"/>
      <c r="G110" s="243"/>
      <c r="H110" s="243"/>
      <c r="I110" s="243"/>
      <c r="J110" s="243"/>
      <c r="K110" s="243"/>
      <c r="L110" s="243"/>
      <c r="M110" s="243"/>
      <c r="N110" s="243"/>
      <c r="O110" s="243"/>
      <c r="P110" s="243"/>
      <c r="Q110" s="243"/>
      <c r="R110" s="243"/>
      <c r="S110" s="243"/>
      <c r="T110" s="243"/>
      <c r="U110" s="243"/>
      <c r="V110" s="243"/>
      <c r="W110" s="243"/>
      <c r="X110" s="243"/>
      <c r="Y110" s="243"/>
      <c r="Z110" s="5"/>
      <c r="AA110" s="4"/>
      <c r="AC110" s="171"/>
      <c r="AD110" s="171"/>
      <c r="AF110" s="277"/>
      <c r="AG110" s="277"/>
      <c r="AH110" s="277"/>
      <c r="AI110" s="171"/>
      <c r="AJ110" s="171"/>
      <c r="AL110" s="277"/>
      <c r="AM110" s="277"/>
      <c r="AN110" s="277"/>
      <c r="AO110" s="171"/>
      <c r="AP110" s="171"/>
      <c r="AR110" s="277"/>
      <c r="AS110" s="277"/>
      <c r="AT110" s="277"/>
      <c r="AU110" s="171"/>
      <c r="AV110" s="171"/>
      <c r="AW110" s="105"/>
      <c r="AX110" s="105"/>
      <c r="AY110" s="105"/>
      <c r="BM110" s="5"/>
    </row>
    <row r="111" spans="3:65" ht="13.5" customHeight="1">
      <c r="C111" s="40"/>
      <c r="D111" s="4"/>
      <c r="E111" s="13"/>
      <c r="F111" s="13"/>
      <c r="G111" s="13"/>
      <c r="H111" s="13"/>
      <c r="I111" s="13"/>
      <c r="J111" s="13"/>
      <c r="K111" s="13"/>
      <c r="L111" s="13"/>
      <c r="M111" s="13"/>
      <c r="N111" s="13"/>
      <c r="O111" s="13"/>
      <c r="P111" s="13"/>
      <c r="Q111" s="13"/>
      <c r="R111" s="13"/>
      <c r="S111" s="13"/>
      <c r="T111" s="13"/>
      <c r="U111" s="13"/>
      <c r="V111" s="13"/>
      <c r="W111" s="13"/>
      <c r="X111" s="13"/>
      <c r="Y111" s="13"/>
      <c r="Z111" s="5"/>
      <c r="AA111" s="4"/>
      <c r="AC111" s="2"/>
      <c r="AD111" s="2"/>
      <c r="AF111" s="2"/>
      <c r="AG111" s="2"/>
      <c r="AH111" s="2"/>
      <c r="AI111" s="2"/>
      <c r="AJ111" s="2"/>
      <c r="AL111" s="2"/>
      <c r="AM111" s="2"/>
      <c r="AN111" s="2"/>
      <c r="AO111" s="2"/>
      <c r="AP111" s="2"/>
      <c r="AR111" s="2"/>
      <c r="AS111" s="2"/>
      <c r="AT111" s="2"/>
      <c r="AU111" s="2"/>
      <c r="AV111" s="2"/>
      <c r="AW111" s="105"/>
      <c r="AX111" s="105"/>
      <c r="AY111" s="287"/>
      <c r="AZ111" s="288"/>
      <c r="BA111" s="1" t="s">
        <v>166</v>
      </c>
      <c r="BM111" s="5"/>
    </row>
    <row r="112" spans="3:65" ht="13.5" customHeight="1">
      <c r="C112" s="40"/>
      <c r="D112" s="4"/>
      <c r="E112" s="350" t="s">
        <v>113</v>
      </c>
      <c r="F112" s="351"/>
      <c r="G112" s="351"/>
      <c r="H112" s="351"/>
      <c r="I112" s="351"/>
      <c r="J112" s="351"/>
      <c r="K112" s="351"/>
      <c r="L112" s="351"/>
      <c r="M112" s="351"/>
      <c r="N112" s="351"/>
      <c r="O112" s="351"/>
      <c r="P112" s="351"/>
      <c r="Q112" s="351"/>
      <c r="R112" s="351"/>
      <c r="S112" s="351"/>
      <c r="T112" s="351"/>
      <c r="U112" s="352"/>
      <c r="Z112" s="5"/>
      <c r="AA112" s="4"/>
      <c r="AW112" s="105"/>
      <c r="AX112" s="105"/>
      <c r="BM112" s="11"/>
    </row>
    <row r="113" spans="3:65" ht="11.45" customHeight="1">
      <c r="D113" s="4"/>
      <c r="E113" s="292" t="s">
        <v>441</v>
      </c>
      <c r="F113" s="293"/>
      <c r="G113" s="293"/>
      <c r="H113" s="293"/>
      <c r="I113" s="293"/>
      <c r="J113" s="293"/>
      <c r="K113" s="293"/>
      <c r="L113" s="293"/>
      <c r="M113" s="293"/>
      <c r="N113" s="293"/>
      <c r="O113" s="293"/>
      <c r="P113" s="293"/>
      <c r="Q113" s="293"/>
      <c r="R113" s="293"/>
      <c r="S113" s="293"/>
      <c r="T113" s="293"/>
      <c r="U113" s="294"/>
      <c r="V113" s="4"/>
      <c r="W113" s="67" t="s">
        <v>109</v>
      </c>
      <c r="X113" s="38"/>
      <c r="Y113" s="38"/>
      <c r="Z113" s="90"/>
      <c r="AA113" s="6"/>
      <c r="AB113" s="7"/>
      <c r="AC113" s="33"/>
      <c r="AD113" s="33"/>
      <c r="AE113" s="7"/>
      <c r="AF113" s="33"/>
      <c r="AG113" s="33"/>
      <c r="AH113" s="33"/>
      <c r="AI113" s="33"/>
      <c r="AJ113" s="33"/>
      <c r="AK113" s="7"/>
      <c r="AL113" s="33"/>
      <c r="AM113" s="33"/>
      <c r="AN113" s="33"/>
      <c r="AO113" s="33"/>
      <c r="AP113" s="33"/>
      <c r="AQ113" s="7"/>
      <c r="AR113" s="33"/>
      <c r="AS113" s="33"/>
      <c r="AT113" s="33"/>
      <c r="AU113" s="33"/>
      <c r="AV113" s="33"/>
      <c r="AW113" s="106"/>
      <c r="AX113" s="107"/>
      <c r="AY113" s="108"/>
      <c r="AZ113" s="7"/>
      <c r="BA113" s="7"/>
      <c r="BB113" s="7"/>
      <c r="BC113" s="108"/>
      <c r="BD113" s="108"/>
      <c r="BE113" s="108"/>
      <c r="BF113" s="108"/>
      <c r="BG113" s="108"/>
      <c r="BH113" s="108"/>
      <c r="BI113" s="108"/>
      <c r="BJ113" s="108"/>
      <c r="BK113" s="108"/>
      <c r="BL113" s="108"/>
      <c r="BM113" s="106"/>
    </row>
    <row r="114" spans="3:65" ht="11.45" customHeight="1">
      <c r="D114" s="4"/>
      <c r="E114" s="295"/>
      <c r="F114" s="191"/>
      <c r="G114" s="191"/>
      <c r="H114" s="191"/>
      <c r="I114" s="191"/>
      <c r="J114" s="191"/>
      <c r="K114" s="191"/>
      <c r="L114" s="191"/>
      <c r="M114" s="191"/>
      <c r="N114" s="191"/>
      <c r="O114" s="191"/>
      <c r="P114" s="191"/>
      <c r="Q114" s="191"/>
      <c r="R114" s="191"/>
      <c r="S114" s="191"/>
      <c r="T114" s="191"/>
      <c r="U114" s="192"/>
      <c r="V114" s="171" t="s">
        <v>114</v>
      </c>
      <c r="W114" s="299" t="s">
        <v>160</v>
      </c>
      <c r="X114" s="299"/>
      <c r="Y114" s="299"/>
      <c r="Z114" s="300"/>
      <c r="AA114" s="4"/>
      <c r="AC114" s="171" t="s">
        <v>7</v>
      </c>
      <c r="AD114" s="171"/>
      <c r="AF114" s="277"/>
      <c r="AG114" s="277"/>
      <c r="AH114" s="277"/>
      <c r="AI114" s="171" t="s">
        <v>8</v>
      </c>
      <c r="AJ114" s="171"/>
      <c r="AL114" s="277"/>
      <c r="AM114" s="277"/>
      <c r="AN114" s="277"/>
      <c r="AO114" s="171" t="s">
        <v>116</v>
      </c>
      <c r="AP114" s="171"/>
      <c r="AR114" s="277"/>
      <c r="AS114" s="277"/>
      <c r="AT114" s="277"/>
      <c r="AU114" s="171" t="s">
        <v>112</v>
      </c>
      <c r="AV114" s="171"/>
      <c r="AW114" s="105"/>
      <c r="AX114" s="109"/>
      <c r="AY114" s="301"/>
      <c r="AZ114" s="302"/>
      <c r="BA114" s="303"/>
      <c r="BB114" s="110"/>
      <c r="BC114" s="235" t="s">
        <v>399</v>
      </c>
      <c r="BD114" s="235"/>
      <c r="BE114" s="235"/>
      <c r="BF114" s="235"/>
      <c r="BG114" s="235"/>
      <c r="BH114" s="235"/>
      <c r="BI114" s="235"/>
      <c r="BJ114" s="235"/>
      <c r="BK114" s="235"/>
      <c r="BL114" s="235"/>
      <c r="BM114" s="111"/>
    </row>
    <row r="115" spans="3:65" ht="11.45" customHeight="1">
      <c r="D115" s="4"/>
      <c r="E115" s="295"/>
      <c r="F115" s="191"/>
      <c r="G115" s="191"/>
      <c r="H115" s="191"/>
      <c r="I115" s="191"/>
      <c r="J115" s="191"/>
      <c r="K115" s="191"/>
      <c r="L115" s="191"/>
      <c r="M115" s="191"/>
      <c r="N115" s="191"/>
      <c r="O115" s="191"/>
      <c r="P115" s="191"/>
      <c r="Q115" s="191"/>
      <c r="R115" s="191"/>
      <c r="S115" s="191"/>
      <c r="T115" s="191"/>
      <c r="U115" s="192"/>
      <c r="V115" s="171"/>
      <c r="W115" s="299"/>
      <c r="X115" s="299"/>
      <c r="Y115" s="299"/>
      <c r="Z115" s="300"/>
      <c r="AA115" s="4"/>
      <c r="AC115" s="171"/>
      <c r="AD115" s="171"/>
      <c r="AF115" s="277"/>
      <c r="AG115" s="277"/>
      <c r="AH115" s="277"/>
      <c r="AI115" s="171"/>
      <c r="AJ115" s="171"/>
      <c r="AL115" s="277"/>
      <c r="AM115" s="277"/>
      <c r="AN115" s="277"/>
      <c r="AO115" s="171"/>
      <c r="AP115" s="171"/>
      <c r="AR115" s="277"/>
      <c r="AS115" s="277"/>
      <c r="AT115" s="277"/>
      <c r="AU115" s="171"/>
      <c r="AV115" s="171"/>
      <c r="AW115" s="105"/>
      <c r="AX115" s="109"/>
      <c r="AY115" s="304"/>
      <c r="AZ115" s="305"/>
      <c r="BA115" s="306"/>
      <c r="BB115" s="110"/>
      <c r="BC115" s="235"/>
      <c r="BD115" s="235"/>
      <c r="BE115" s="235"/>
      <c r="BF115" s="235"/>
      <c r="BG115" s="235"/>
      <c r="BH115" s="235"/>
      <c r="BI115" s="235"/>
      <c r="BJ115" s="235"/>
      <c r="BK115" s="235"/>
      <c r="BL115" s="235"/>
      <c r="BM115" s="111"/>
    </row>
    <row r="116" spans="3:65" ht="11.45" customHeight="1">
      <c r="D116" s="128"/>
      <c r="E116" s="295"/>
      <c r="F116" s="191"/>
      <c r="G116" s="191"/>
      <c r="H116" s="191"/>
      <c r="I116" s="191"/>
      <c r="J116" s="191"/>
      <c r="K116" s="191"/>
      <c r="L116" s="191"/>
      <c r="M116" s="191"/>
      <c r="N116" s="191"/>
      <c r="O116" s="191"/>
      <c r="P116" s="191"/>
      <c r="Q116" s="191"/>
      <c r="R116" s="191"/>
      <c r="S116" s="191"/>
      <c r="T116" s="191"/>
      <c r="U116" s="192"/>
      <c r="Z116" s="5"/>
      <c r="AA116" s="4"/>
      <c r="AP116" s="105"/>
      <c r="AQ116" s="105"/>
      <c r="AR116" s="105"/>
      <c r="AS116" s="105"/>
      <c r="AT116" s="105"/>
      <c r="AU116" s="105"/>
      <c r="AV116" s="105"/>
      <c r="AW116" s="105"/>
      <c r="AX116" s="109"/>
      <c r="AY116" s="105"/>
      <c r="BC116" s="105"/>
      <c r="BD116" s="105"/>
      <c r="BE116" s="105"/>
      <c r="BF116" s="105"/>
      <c r="BG116" s="105"/>
      <c r="BH116" s="105"/>
      <c r="BI116" s="105"/>
      <c r="BJ116" s="105"/>
      <c r="BK116" s="105"/>
      <c r="BL116" s="105"/>
      <c r="BM116" s="111"/>
    </row>
    <row r="117" spans="3:65" ht="13.5" customHeight="1">
      <c r="D117" s="6"/>
      <c r="E117" s="7"/>
      <c r="F117" s="7"/>
      <c r="G117" s="7"/>
      <c r="H117" s="7"/>
      <c r="I117" s="7"/>
      <c r="J117" s="7"/>
      <c r="K117" s="7"/>
      <c r="L117" s="7"/>
      <c r="M117" s="7"/>
      <c r="N117" s="7"/>
      <c r="O117" s="7"/>
      <c r="P117" s="7"/>
      <c r="Q117" s="7"/>
      <c r="R117" s="7"/>
      <c r="S117" s="7"/>
      <c r="T117" s="7"/>
      <c r="U117" s="7"/>
      <c r="V117" s="7"/>
      <c r="W117" s="7"/>
      <c r="X117" s="7"/>
      <c r="Y117" s="7"/>
      <c r="Z117" s="8"/>
      <c r="AA117" s="6"/>
      <c r="AB117" s="55"/>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8"/>
    </row>
    <row r="118" spans="3:65" ht="13.5" customHeight="1">
      <c r="D118" s="4"/>
      <c r="E118" s="243" t="s">
        <v>167</v>
      </c>
      <c r="F118" s="243"/>
      <c r="G118" s="243"/>
      <c r="H118" s="243"/>
      <c r="I118" s="243"/>
      <c r="J118" s="243"/>
      <c r="K118" s="243"/>
      <c r="L118" s="243"/>
      <c r="M118" s="243"/>
      <c r="N118" s="243"/>
      <c r="O118" s="243"/>
      <c r="P118" s="243"/>
      <c r="Q118" s="243"/>
      <c r="R118" s="243"/>
      <c r="S118" s="243"/>
      <c r="T118" s="243"/>
      <c r="U118" s="243"/>
      <c r="V118" s="243"/>
      <c r="W118" s="243"/>
      <c r="X118" s="243"/>
      <c r="Y118" s="243"/>
      <c r="Z118" s="5"/>
      <c r="AA118" s="4"/>
      <c r="AB118" s="311"/>
      <c r="AC118" s="311"/>
      <c r="AD118" s="311"/>
      <c r="AE118" s="311"/>
      <c r="AF118" s="311"/>
      <c r="AG118" s="311"/>
      <c r="AH118" s="311"/>
      <c r="AI118" s="311"/>
      <c r="AJ118" s="311"/>
      <c r="AK118" s="311"/>
      <c r="AL118" s="311"/>
      <c r="AM118" s="311"/>
      <c r="AN118" s="311"/>
      <c r="AO118" s="311"/>
      <c r="AP118" s="311"/>
      <c r="AQ118" s="311"/>
      <c r="AR118" s="311"/>
      <c r="AS118" s="311"/>
      <c r="AT118" s="311"/>
      <c r="AU118" s="311"/>
      <c r="AV118" s="311"/>
      <c r="AW118" s="311"/>
      <c r="AX118" s="311"/>
      <c r="AY118" s="311"/>
      <c r="AZ118" s="311"/>
      <c r="BA118" s="311"/>
      <c r="BB118" s="311"/>
      <c r="BC118" s="311"/>
      <c r="BD118" s="311"/>
      <c r="BE118" s="311"/>
      <c r="BF118" s="311"/>
      <c r="BM118" s="5"/>
    </row>
    <row r="119" spans="3:65" ht="13.5" customHeight="1">
      <c r="D119" s="4"/>
      <c r="E119" s="243"/>
      <c r="F119" s="243"/>
      <c r="G119" s="243"/>
      <c r="H119" s="243"/>
      <c r="I119" s="243"/>
      <c r="J119" s="243"/>
      <c r="K119" s="243"/>
      <c r="L119" s="243"/>
      <c r="M119" s="243"/>
      <c r="N119" s="243"/>
      <c r="O119" s="243"/>
      <c r="P119" s="243"/>
      <c r="Q119" s="243"/>
      <c r="R119" s="243"/>
      <c r="S119" s="243"/>
      <c r="T119" s="243"/>
      <c r="U119" s="243"/>
      <c r="V119" s="243"/>
      <c r="W119" s="243"/>
      <c r="X119" s="243"/>
      <c r="Y119" s="243"/>
      <c r="Z119" s="5"/>
      <c r="AA119" s="4"/>
      <c r="AB119" s="311"/>
      <c r="AC119" s="311"/>
      <c r="AD119" s="311"/>
      <c r="AE119" s="311"/>
      <c r="AF119" s="311"/>
      <c r="AG119" s="311"/>
      <c r="AH119" s="311"/>
      <c r="AI119" s="311"/>
      <c r="AJ119" s="311"/>
      <c r="AK119" s="311"/>
      <c r="AL119" s="311"/>
      <c r="AM119" s="311"/>
      <c r="AN119" s="311"/>
      <c r="AO119" s="311"/>
      <c r="AP119" s="311"/>
      <c r="AQ119" s="311"/>
      <c r="AR119" s="311"/>
      <c r="AS119" s="311"/>
      <c r="AT119" s="311"/>
      <c r="AU119" s="311"/>
      <c r="AV119" s="311"/>
      <c r="AW119" s="311"/>
      <c r="AX119" s="311"/>
      <c r="AY119" s="311"/>
      <c r="AZ119" s="311"/>
      <c r="BA119" s="311"/>
      <c r="BB119" s="311"/>
      <c r="BC119" s="311"/>
      <c r="BD119" s="311"/>
      <c r="BE119" s="311"/>
      <c r="BF119" s="311"/>
      <c r="BM119" s="5"/>
    </row>
    <row r="120" spans="3:65" ht="13.5" customHeight="1">
      <c r="D120" s="9"/>
      <c r="E120" s="10"/>
      <c r="F120" s="10"/>
      <c r="G120" s="10"/>
      <c r="H120" s="10"/>
      <c r="I120" s="10"/>
      <c r="J120" s="10"/>
      <c r="K120" s="10"/>
      <c r="L120" s="10"/>
      <c r="M120" s="10"/>
      <c r="N120" s="10"/>
      <c r="O120" s="10"/>
      <c r="P120" s="10"/>
      <c r="Q120" s="10"/>
      <c r="R120" s="10"/>
      <c r="S120" s="10"/>
      <c r="T120" s="10"/>
      <c r="U120" s="10"/>
      <c r="V120" s="10"/>
      <c r="W120" s="10"/>
      <c r="X120" s="10"/>
      <c r="Y120" s="10"/>
      <c r="Z120" s="11"/>
      <c r="AA120" s="9"/>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1"/>
    </row>
    <row r="121" spans="3:65" ht="13.5" customHeight="1">
      <c r="D121" s="6"/>
      <c r="E121" s="7"/>
      <c r="F121" s="7"/>
      <c r="G121" s="7"/>
      <c r="H121" s="7"/>
      <c r="I121" s="7"/>
      <c r="J121" s="7"/>
      <c r="K121" s="7"/>
      <c r="L121" s="7"/>
      <c r="M121" s="7"/>
      <c r="N121" s="7"/>
      <c r="O121" s="7"/>
      <c r="P121" s="7"/>
      <c r="Q121" s="7"/>
      <c r="R121" s="7"/>
      <c r="S121" s="7"/>
      <c r="T121" s="7"/>
      <c r="U121" s="7"/>
      <c r="V121" s="7"/>
      <c r="W121" s="7"/>
      <c r="X121" s="7"/>
      <c r="Y121" s="7"/>
      <c r="Z121" s="8"/>
      <c r="AA121" s="6"/>
      <c r="AB121" s="55" t="s">
        <v>176</v>
      </c>
      <c r="AC121" s="7"/>
      <c r="AD121" s="7"/>
      <c r="AE121" s="7"/>
      <c r="AF121" s="7"/>
      <c r="AG121" s="7"/>
      <c r="AH121" s="7"/>
      <c r="AI121" s="7"/>
      <c r="AJ121" s="7"/>
      <c r="AK121" s="7"/>
      <c r="AL121" s="7"/>
      <c r="AM121" s="7"/>
      <c r="AN121" s="7"/>
      <c r="AO121" s="7"/>
      <c r="AP121" s="7"/>
      <c r="AQ121" s="7"/>
      <c r="AR121" s="7"/>
      <c r="AS121" s="7"/>
      <c r="AT121" s="6"/>
      <c r="AU121" s="7"/>
      <c r="AV121" s="7"/>
      <c r="AW121" s="7"/>
      <c r="AX121" s="7"/>
      <c r="AY121" s="7"/>
      <c r="AZ121" s="7"/>
      <c r="BA121" s="7"/>
      <c r="BB121" s="7"/>
      <c r="BC121" s="7"/>
      <c r="BD121" s="7"/>
      <c r="BE121" s="7"/>
      <c r="BF121" s="7"/>
      <c r="BG121" s="7"/>
      <c r="BH121" s="7"/>
      <c r="BI121" s="7"/>
      <c r="BJ121" s="7"/>
      <c r="BK121" s="7"/>
      <c r="BL121" s="7"/>
      <c r="BM121" s="8"/>
    </row>
    <row r="122" spans="3:65" ht="13.5" customHeight="1">
      <c r="D122" s="4"/>
      <c r="E122" s="243" t="s">
        <v>177</v>
      </c>
      <c r="F122" s="243"/>
      <c r="G122" s="243"/>
      <c r="H122" s="243"/>
      <c r="I122" s="243"/>
      <c r="J122" s="243"/>
      <c r="K122" s="243"/>
      <c r="L122" s="243"/>
      <c r="M122" s="243"/>
      <c r="N122" s="243"/>
      <c r="O122" s="243"/>
      <c r="P122" s="243"/>
      <c r="Q122" s="243"/>
      <c r="R122" s="243"/>
      <c r="S122" s="243"/>
      <c r="T122" s="243"/>
      <c r="U122" s="243"/>
      <c r="V122" s="243"/>
      <c r="W122" s="243"/>
      <c r="X122" s="243"/>
      <c r="Y122" s="243"/>
      <c r="Z122" s="5"/>
      <c r="AA122" s="4"/>
      <c r="AB122" s="311"/>
      <c r="AC122" s="311"/>
      <c r="AD122" s="311"/>
      <c r="AE122" s="311"/>
      <c r="AF122" s="311"/>
      <c r="AG122" s="311"/>
      <c r="AH122" s="311"/>
      <c r="AI122" s="311"/>
      <c r="AJ122" s="311"/>
      <c r="AK122" s="311"/>
      <c r="AL122" s="311"/>
      <c r="AM122" s="311"/>
      <c r="AN122" s="311"/>
      <c r="AO122" s="311"/>
      <c r="AP122" s="311"/>
      <c r="AQ122" s="311"/>
      <c r="AR122" s="311"/>
      <c r="AT122" s="4"/>
      <c r="AU122" s="259"/>
      <c r="AV122" s="260"/>
      <c r="AW122" s="271"/>
      <c r="AY122" s="349" t="s">
        <v>178</v>
      </c>
      <c r="AZ122" s="349"/>
      <c r="BA122" s="349"/>
      <c r="BB122" s="349"/>
      <c r="BC122" s="349"/>
      <c r="BD122" s="349"/>
      <c r="BE122" s="349"/>
      <c r="BF122" s="349"/>
      <c r="BG122" s="349"/>
      <c r="BH122" s="349"/>
      <c r="BI122" s="349"/>
      <c r="BJ122" s="349"/>
      <c r="BK122" s="349"/>
      <c r="BL122" s="349"/>
      <c r="BM122" s="5"/>
    </row>
    <row r="123" spans="3:65" ht="13.5" customHeight="1">
      <c r="D123" s="4"/>
      <c r="E123" s="243"/>
      <c r="F123" s="243"/>
      <c r="G123" s="243"/>
      <c r="H123" s="243"/>
      <c r="I123" s="243"/>
      <c r="J123" s="243"/>
      <c r="K123" s="243"/>
      <c r="L123" s="243"/>
      <c r="M123" s="243"/>
      <c r="N123" s="243"/>
      <c r="O123" s="243"/>
      <c r="P123" s="243"/>
      <c r="Q123" s="243"/>
      <c r="R123" s="243"/>
      <c r="S123" s="243"/>
      <c r="T123" s="243"/>
      <c r="U123" s="243"/>
      <c r="V123" s="243"/>
      <c r="W123" s="243"/>
      <c r="X123" s="243"/>
      <c r="Y123" s="243"/>
      <c r="Z123" s="5"/>
      <c r="AA123" s="4"/>
      <c r="AB123" s="311"/>
      <c r="AC123" s="311"/>
      <c r="AD123" s="311"/>
      <c r="AE123" s="311"/>
      <c r="AF123" s="311"/>
      <c r="AG123" s="311"/>
      <c r="AH123" s="311"/>
      <c r="AI123" s="311"/>
      <c r="AJ123" s="311"/>
      <c r="AK123" s="311"/>
      <c r="AL123" s="311"/>
      <c r="AM123" s="311"/>
      <c r="AN123" s="311"/>
      <c r="AO123" s="311"/>
      <c r="AP123" s="311"/>
      <c r="AQ123" s="311"/>
      <c r="AR123" s="311"/>
      <c r="AT123" s="4"/>
      <c r="AU123" s="265"/>
      <c r="AV123" s="266"/>
      <c r="AW123" s="273"/>
      <c r="AY123" s="349"/>
      <c r="AZ123" s="349"/>
      <c r="BA123" s="349"/>
      <c r="BB123" s="349"/>
      <c r="BC123" s="349"/>
      <c r="BD123" s="349"/>
      <c r="BE123" s="349"/>
      <c r="BF123" s="349"/>
      <c r="BG123" s="349"/>
      <c r="BH123" s="349"/>
      <c r="BI123" s="349"/>
      <c r="BJ123" s="349"/>
      <c r="BK123" s="349"/>
      <c r="BL123" s="349"/>
      <c r="BM123" s="5"/>
    </row>
    <row r="124" spans="3:65" ht="13.5" customHeight="1">
      <c r="D124" s="9"/>
      <c r="E124" s="10"/>
      <c r="F124" s="10"/>
      <c r="G124" s="10"/>
      <c r="H124" s="10"/>
      <c r="I124" s="10"/>
      <c r="J124" s="10"/>
      <c r="K124" s="10"/>
      <c r="L124" s="10"/>
      <c r="M124" s="10"/>
      <c r="N124" s="10"/>
      <c r="O124" s="10"/>
      <c r="P124" s="10"/>
      <c r="Q124" s="10"/>
      <c r="R124" s="10"/>
      <c r="S124" s="10"/>
      <c r="T124" s="10"/>
      <c r="U124" s="10"/>
      <c r="V124" s="10"/>
      <c r="W124" s="10"/>
      <c r="X124" s="10"/>
      <c r="Y124" s="10"/>
      <c r="Z124" s="11"/>
      <c r="AA124" s="9"/>
      <c r="AB124" s="10"/>
      <c r="AC124" s="10"/>
      <c r="AD124" s="10"/>
      <c r="AE124" s="10"/>
      <c r="AF124" s="10"/>
      <c r="AG124" s="10"/>
      <c r="AH124" s="10"/>
      <c r="AI124" s="10"/>
      <c r="AJ124" s="10"/>
      <c r="AK124" s="10"/>
      <c r="AL124" s="10"/>
      <c r="AM124" s="10"/>
      <c r="AN124" s="10"/>
      <c r="AO124" s="10"/>
      <c r="AP124" s="10"/>
      <c r="AQ124" s="10"/>
      <c r="AR124" s="10"/>
      <c r="AS124" s="10"/>
      <c r="AT124" s="9"/>
      <c r="AU124" s="10"/>
      <c r="AV124" s="10"/>
      <c r="AW124" s="10"/>
      <c r="AX124" s="10"/>
      <c r="AY124" s="10"/>
      <c r="AZ124" s="10"/>
      <c r="BA124" s="10"/>
      <c r="BB124" s="10"/>
      <c r="BC124" s="10"/>
      <c r="BD124" s="10"/>
      <c r="BE124" s="10"/>
      <c r="BF124" s="10"/>
      <c r="BG124" s="10"/>
      <c r="BH124" s="10"/>
      <c r="BI124" s="10"/>
      <c r="BJ124" s="10"/>
      <c r="BK124" s="10"/>
      <c r="BL124" s="10"/>
      <c r="BM124" s="11"/>
    </row>
    <row r="126" spans="3:65" ht="18.75" customHeight="1">
      <c r="C126" s="41" t="s">
        <v>179</v>
      </c>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31"/>
    </row>
    <row r="127" spans="3:65" ht="6" customHeight="1">
      <c r="C127" s="40"/>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31"/>
      <c r="AV127" s="31"/>
      <c r="AW127" s="31"/>
    </row>
    <row r="128" spans="3:65" ht="13.5" customHeight="1">
      <c r="D128" s="6"/>
      <c r="E128" s="7"/>
      <c r="F128" s="7"/>
      <c r="G128" s="104" t="s">
        <v>109</v>
      </c>
      <c r="H128" s="7"/>
      <c r="I128" s="7"/>
      <c r="J128" s="7"/>
      <c r="K128" s="7"/>
      <c r="L128" s="7"/>
      <c r="M128" s="7"/>
      <c r="N128" s="7"/>
      <c r="O128" s="7"/>
      <c r="P128" s="7"/>
      <c r="Q128" s="7"/>
      <c r="R128" s="7"/>
      <c r="S128" s="7"/>
      <c r="T128" s="7"/>
      <c r="U128" s="7"/>
      <c r="V128" s="7"/>
      <c r="W128" s="7"/>
      <c r="X128" s="7"/>
      <c r="Y128" s="7"/>
      <c r="Z128" s="8"/>
      <c r="AA128" s="6"/>
      <c r="AB128" s="7"/>
      <c r="AC128" s="7"/>
      <c r="AD128" s="7"/>
      <c r="AE128" s="7"/>
      <c r="AF128" s="7"/>
      <c r="AG128" s="7"/>
      <c r="AH128" s="7"/>
      <c r="AI128" s="7"/>
      <c r="AJ128" s="7"/>
      <c r="AK128" s="7"/>
      <c r="AL128" s="7"/>
      <c r="AM128" s="7"/>
      <c r="AN128" s="7"/>
      <c r="AO128" s="7"/>
      <c r="AP128" s="7"/>
      <c r="AQ128" s="7"/>
      <c r="AR128" s="7"/>
      <c r="AS128" s="7"/>
      <c r="AT128" s="7"/>
      <c r="AU128" s="7"/>
      <c r="AV128" s="7"/>
      <c r="AW128" s="108"/>
      <c r="AX128" s="108"/>
      <c r="AY128" s="334" t="s">
        <v>163</v>
      </c>
      <c r="AZ128" s="334"/>
      <c r="BA128" s="334"/>
      <c r="BB128" s="334"/>
      <c r="BC128" s="334"/>
      <c r="BD128" s="334"/>
      <c r="BE128" s="334"/>
      <c r="BF128" s="334"/>
      <c r="BG128" s="334"/>
      <c r="BH128" s="334"/>
      <c r="BI128" s="334"/>
      <c r="BJ128" s="334"/>
      <c r="BK128" s="334"/>
      <c r="BL128" s="334"/>
      <c r="BM128" s="335"/>
    </row>
    <row r="129" spans="4:65" ht="13.5" customHeight="1">
      <c r="D129" s="4"/>
      <c r="E129" s="243" t="s">
        <v>164</v>
      </c>
      <c r="F129" s="243"/>
      <c r="G129" s="243"/>
      <c r="H129" s="243"/>
      <c r="I129" s="243"/>
      <c r="J129" s="243"/>
      <c r="K129" s="243"/>
      <c r="L129" s="243"/>
      <c r="M129" s="243"/>
      <c r="N129" s="243"/>
      <c r="O129" s="243"/>
      <c r="P129" s="243"/>
      <c r="Q129" s="243"/>
      <c r="R129" s="243"/>
      <c r="S129" s="243"/>
      <c r="T129" s="243"/>
      <c r="U129" s="243"/>
      <c r="V129" s="243"/>
      <c r="W129" s="243"/>
      <c r="X129" s="243"/>
      <c r="Y129" s="243"/>
      <c r="Z129" s="5"/>
      <c r="AA129" s="4"/>
      <c r="AC129" s="171" t="s">
        <v>7</v>
      </c>
      <c r="AD129" s="171"/>
      <c r="AF129" s="277"/>
      <c r="AG129" s="277"/>
      <c r="AH129" s="277"/>
      <c r="AI129" s="171" t="s">
        <v>8</v>
      </c>
      <c r="AJ129" s="171"/>
      <c r="AL129" s="277"/>
      <c r="AM129" s="277"/>
      <c r="AN129" s="277"/>
      <c r="AO129" s="171" t="s">
        <v>111</v>
      </c>
      <c r="AP129" s="171"/>
      <c r="AR129" s="277"/>
      <c r="AS129" s="277"/>
      <c r="AT129" s="277"/>
      <c r="AU129" s="171" t="s">
        <v>112</v>
      </c>
      <c r="AV129" s="171"/>
      <c r="AW129" s="105"/>
      <c r="AX129" s="105"/>
      <c r="AY129" s="287"/>
      <c r="AZ129" s="288"/>
      <c r="BA129" s="1" t="s">
        <v>165</v>
      </c>
      <c r="BM129" s="5"/>
    </row>
    <row r="130" spans="4:65" ht="13.5" customHeight="1">
      <c r="D130" s="4"/>
      <c r="E130" s="243"/>
      <c r="F130" s="243"/>
      <c r="G130" s="243"/>
      <c r="H130" s="243"/>
      <c r="I130" s="243"/>
      <c r="J130" s="243"/>
      <c r="K130" s="243"/>
      <c r="L130" s="243"/>
      <c r="M130" s="243"/>
      <c r="N130" s="243"/>
      <c r="O130" s="243"/>
      <c r="P130" s="243"/>
      <c r="Q130" s="243"/>
      <c r="R130" s="243"/>
      <c r="S130" s="243"/>
      <c r="T130" s="243"/>
      <c r="U130" s="243"/>
      <c r="V130" s="243"/>
      <c r="W130" s="243"/>
      <c r="X130" s="243"/>
      <c r="Y130" s="243"/>
      <c r="Z130" s="5"/>
      <c r="AA130" s="4"/>
      <c r="AC130" s="171"/>
      <c r="AD130" s="171"/>
      <c r="AF130" s="277"/>
      <c r="AG130" s="277"/>
      <c r="AH130" s="277"/>
      <c r="AI130" s="171"/>
      <c r="AJ130" s="171"/>
      <c r="AL130" s="277"/>
      <c r="AM130" s="277"/>
      <c r="AN130" s="277"/>
      <c r="AO130" s="171"/>
      <c r="AP130" s="171"/>
      <c r="AR130" s="277"/>
      <c r="AS130" s="277"/>
      <c r="AT130" s="277"/>
      <c r="AU130" s="171"/>
      <c r="AV130" s="171"/>
      <c r="AW130" s="105"/>
      <c r="AX130" s="105"/>
      <c r="AY130" s="105"/>
      <c r="BM130" s="5"/>
    </row>
    <row r="131" spans="4:65" ht="13.5" customHeight="1">
      <c r="D131" s="4"/>
      <c r="E131" s="13"/>
      <c r="F131" s="13"/>
      <c r="G131" s="13"/>
      <c r="H131" s="13"/>
      <c r="I131" s="13"/>
      <c r="J131" s="13"/>
      <c r="K131" s="13"/>
      <c r="L131" s="13"/>
      <c r="M131" s="13"/>
      <c r="N131" s="13"/>
      <c r="O131" s="13"/>
      <c r="P131" s="13"/>
      <c r="Q131" s="13"/>
      <c r="R131" s="13"/>
      <c r="S131" s="13"/>
      <c r="T131" s="13"/>
      <c r="U131" s="13"/>
      <c r="V131" s="13"/>
      <c r="W131" s="13"/>
      <c r="X131" s="13"/>
      <c r="Y131" s="13"/>
      <c r="Z131" s="5"/>
      <c r="AA131" s="4"/>
      <c r="AC131" s="2"/>
      <c r="AD131" s="2"/>
      <c r="AF131" s="2"/>
      <c r="AG131" s="2"/>
      <c r="AH131" s="2"/>
      <c r="AI131" s="2"/>
      <c r="AJ131" s="2"/>
      <c r="AL131" s="2"/>
      <c r="AM131" s="2"/>
      <c r="AN131" s="2"/>
      <c r="AO131" s="2"/>
      <c r="AP131" s="2"/>
      <c r="AR131" s="2"/>
      <c r="AS131" s="2"/>
      <c r="AT131" s="2"/>
      <c r="AU131" s="2"/>
      <c r="AV131" s="2"/>
      <c r="AW131" s="105"/>
      <c r="AX131" s="105"/>
      <c r="AY131" s="287"/>
      <c r="AZ131" s="288"/>
      <c r="BA131" s="1" t="s">
        <v>166</v>
      </c>
      <c r="BM131" s="5"/>
    </row>
    <row r="132" spans="4:65" ht="7.5" customHeight="1">
      <c r="D132" s="4"/>
      <c r="E132" s="13"/>
      <c r="F132" s="13"/>
      <c r="G132" s="13"/>
      <c r="H132" s="13"/>
      <c r="I132" s="13"/>
      <c r="J132" s="13"/>
      <c r="K132" s="13"/>
      <c r="L132" s="13"/>
      <c r="M132" s="13"/>
      <c r="N132" s="13"/>
      <c r="O132" s="13"/>
      <c r="P132" s="13"/>
      <c r="Q132" s="13"/>
      <c r="R132" s="13"/>
      <c r="S132" s="13"/>
      <c r="T132" s="13"/>
      <c r="U132" s="13"/>
      <c r="V132" s="13"/>
      <c r="W132" s="13"/>
      <c r="X132" s="13"/>
      <c r="Y132" s="13"/>
      <c r="Z132" s="5"/>
      <c r="AA132" s="4"/>
      <c r="AC132" s="2"/>
      <c r="AD132" s="2"/>
      <c r="AF132" s="2"/>
      <c r="AG132" s="2"/>
      <c r="AH132" s="2"/>
      <c r="AI132" s="2"/>
      <c r="AJ132" s="2"/>
      <c r="AL132" s="2"/>
      <c r="AM132" s="2"/>
      <c r="AN132" s="2"/>
      <c r="AO132" s="2"/>
      <c r="AP132" s="2"/>
      <c r="AR132" s="2"/>
      <c r="AS132" s="2"/>
      <c r="AT132" s="2"/>
      <c r="AU132" s="2"/>
      <c r="AV132" s="2"/>
      <c r="AW132" s="105"/>
      <c r="AX132" s="105"/>
      <c r="AY132" s="129"/>
      <c r="AZ132" s="129"/>
      <c r="BM132" s="5"/>
    </row>
    <row r="133" spans="4:65" ht="13.5" customHeight="1">
      <c r="D133" s="6"/>
      <c r="E133" s="7"/>
      <c r="F133" s="7"/>
      <c r="G133" s="7"/>
      <c r="H133" s="7"/>
      <c r="I133" s="7"/>
      <c r="J133" s="7"/>
      <c r="K133" s="7"/>
      <c r="L133" s="7"/>
      <c r="M133" s="7"/>
      <c r="N133" s="7"/>
      <c r="O133" s="7"/>
      <c r="P133" s="7"/>
      <c r="Q133" s="7"/>
      <c r="R133" s="7"/>
      <c r="S133" s="7"/>
      <c r="T133" s="7"/>
      <c r="U133" s="7"/>
      <c r="V133" s="7"/>
      <c r="W133" s="7"/>
      <c r="X133" s="7"/>
      <c r="Y133" s="7"/>
      <c r="Z133" s="8"/>
      <c r="AA133" s="6"/>
      <c r="AB133" s="55" t="s">
        <v>180</v>
      </c>
      <c r="AC133" s="7"/>
      <c r="AD133" s="7"/>
      <c r="AE133" s="7"/>
      <c r="AF133" s="7"/>
      <c r="AG133" s="7"/>
      <c r="AH133" s="7"/>
      <c r="AI133" s="7"/>
      <c r="AJ133" s="7"/>
      <c r="AK133" s="7"/>
      <c r="AL133" s="7"/>
      <c r="AM133" s="7"/>
      <c r="AN133" s="7"/>
      <c r="AO133" s="7"/>
      <c r="AP133" s="7"/>
      <c r="AQ133" s="7"/>
      <c r="AR133" s="7"/>
      <c r="AS133" s="6"/>
      <c r="AT133" s="55" t="s">
        <v>181</v>
      </c>
      <c r="AU133" s="7"/>
      <c r="AV133" s="7"/>
      <c r="AW133" s="7"/>
      <c r="AX133" s="7"/>
      <c r="AY133" s="7"/>
      <c r="AZ133" s="7"/>
      <c r="BA133" s="7"/>
      <c r="BB133" s="7"/>
      <c r="BC133" s="7"/>
      <c r="BD133" s="7"/>
      <c r="BE133" s="7"/>
      <c r="BF133" s="7"/>
      <c r="BG133" s="7"/>
      <c r="BH133" s="7"/>
      <c r="BI133" s="7"/>
      <c r="BJ133" s="7"/>
      <c r="BK133" s="7"/>
      <c r="BL133" s="7"/>
      <c r="BM133" s="8"/>
    </row>
    <row r="134" spans="4:65" ht="13.5" customHeight="1">
      <c r="D134" s="4"/>
      <c r="E134" s="243" t="s">
        <v>182</v>
      </c>
      <c r="F134" s="243"/>
      <c r="G134" s="243"/>
      <c r="H134" s="243"/>
      <c r="I134" s="243"/>
      <c r="J134" s="243"/>
      <c r="K134" s="243"/>
      <c r="L134" s="243"/>
      <c r="M134" s="243"/>
      <c r="N134" s="243"/>
      <c r="O134" s="243"/>
      <c r="P134" s="243"/>
      <c r="Q134" s="243"/>
      <c r="R134" s="243"/>
      <c r="S134" s="243"/>
      <c r="T134" s="243"/>
      <c r="U134" s="243"/>
      <c r="V134" s="243"/>
      <c r="W134" s="243"/>
      <c r="X134" s="243"/>
      <c r="Y134" s="243"/>
      <c r="Z134" s="5"/>
      <c r="AA134" s="4"/>
      <c r="AB134" s="331"/>
      <c r="AC134" s="331"/>
      <c r="AD134" s="331"/>
      <c r="AE134" s="331"/>
      <c r="AF134" s="331"/>
      <c r="AG134" s="331"/>
      <c r="AH134" s="331"/>
      <c r="AI134" s="331"/>
      <c r="AJ134" s="331"/>
      <c r="AK134" s="331"/>
      <c r="AL134" s="331"/>
      <c r="AM134" s="331"/>
      <c r="AN134" s="331"/>
      <c r="AO134" s="331"/>
      <c r="AP134" s="331"/>
      <c r="AQ134" s="331"/>
      <c r="AS134" s="4"/>
      <c r="AT134" s="331"/>
      <c r="AU134" s="331"/>
      <c r="AV134" s="331"/>
      <c r="AW134" s="331"/>
      <c r="AX134" s="331"/>
      <c r="AY134" s="331"/>
      <c r="AZ134" s="331"/>
      <c r="BA134" s="331"/>
      <c r="BB134" s="331"/>
      <c r="BC134" s="331"/>
      <c r="BD134" s="331"/>
      <c r="BE134" s="331"/>
      <c r="BF134" s="331"/>
      <c r="BG134" s="331"/>
      <c r="BH134" s="331"/>
      <c r="BI134" s="331"/>
      <c r="BJ134" s="331"/>
      <c r="BK134" s="331"/>
      <c r="BL134" s="331"/>
      <c r="BM134" s="5"/>
    </row>
    <row r="135" spans="4:65" ht="13.5" customHeight="1">
      <c r="D135" s="4"/>
      <c r="E135" s="243"/>
      <c r="F135" s="243"/>
      <c r="G135" s="243"/>
      <c r="H135" s="243"/>
      <c r="I135" s="243"/>
      <c r="J135" s="243"/>
      <c r="K135" s="243"/>
      <c r="L135" s="243"/>
      <c r="M135" s="243"/>
      <c r="N135" s="243"/>
      <c r="O135" s="243"/>
      <c r="P135" s="243"/>
      <c r="Q135" s="243"/>
      <c r="R135" s="243"/>
      <c r="S135" s="243"/>
      <c r="T135" s="243"/>
      <c r="U135" s="243"/>
      <c r="V135" s="243"/>
      <c r="W135" s="243"/>
      <c r="X135" s="243"/>
      <c r="Y135" s="243"/>
      <c r="Z135" s="5"/>
      <c r="AA135" s="4"/>
      <c r="AB135" s="331"/>
      <c r="AC135" s="331"/>
      <c r="AD135" s="331"/>
      <c r="AE135" s="331"/>
      <c r="AF135" s="331"/>
      <c r="AG135" s="331"/>
      <c r="AH135" s="331"/>
      <c r="AI135" s="331"/>
      <c r="AJ135" s="331"/>
      <c r="AK135" s="331"/>
      <c r="AL135" s="331"/>
      <c r="AM135" s="331"/>
      <c r="AN135" s="331"/>
      <c r="AO135" s="331"/>
      <c r="AP135" s="331"/>
      <c r="AQ135" s="331"/>
      <c r="AS135" s="4"/>
      <c r="AT135" s="331"/>
      <c r="AU135" s="331"/>
      <c r="AV135" s="331"/>
      <c r="AW135" s="331"/>
      <c r="AX135" s="331"/>
      <c r="AY135" s="331"/>
      <c r="AZ135" s="331"/>
      <c r="BA135" s="331"/>
      <c r="BB135" s="331"/>
      <c r="BC135" s="331"/>
      <c r="BD135" s="331"/>
      <c r="BE135" s="331"/>
      <c r="BF135" s="331"/>
      <c r="BG135" s="331"/>
      <c r="BH135" s="331"/>
      <c r="BI135" s="331"/>
      <c r="BJ135" s="331"/>
      <c r="BK135" s="331"/>
      <c r="BL135" s="331"/>
      <c r="BM135" s="5"/>
    </row>
    <row r="136" spans="4:65" ht="13.5" customHeight="1">
      <c r="D136" s="9"/>
      <c r="E136" s="10"/>
      <c r="F136" s="10"/>
      <c r="G136" s="10"/>
      <c r="H136" s="10"/>
      <c r="I136" s="10"/>
      <c r="J136" s="10"/>
      <c r="K136" s="10"/>
      <c r="L136" s="10"/>
      <c r="M136" s="10"/>
      <c r="N136" s="10"/>
      <c r="O136" s="10"/>
      <c r="P136" s="10"/>
      <c r="Q136" s="10"/>
      <c r="R136" s="10"/>
      <c r="S136" s="10"/>
      <c r="T136" s="10"/>
      <c r="U136" s="10"/>
      <c r="V136" s="10"/>
      <c r="W136" s="10"/>
      <c r="X136" s="10"/>
      <c r="Y136" s="10"/>
      <c r="Z136" s="11"/>
      <c r="AA136" s="9"/>
      <c r="AB136" s="10"/>
      <c r="AC136" s="10"/>
      <c r="AD136" s="10"/>
      <c r="AE136" s="10"/>
      <c r="AF136" s="10"/>
      <c r="AG136" s="10"/>
      <c r="AH136" s="10"/>
      <c r="AI136" s="10"/>
      <c r="AJ136" s="10"/>
      <c r="AK136" s="10"/>
      <c r="AL136" s="10"/>
      <c r="AM136" s="10"/>
      <c r="AN136" s="10"/>
      <c r="AO136" s="10"/>
      <c r="AP136" s="10"/>
      <c r="AQ136" s="10"/>
      <c r="AR136" s="10"/>
      <c r="AS136" s="9"/>
      <c r="AT136" s="10"/>
      <c r="AU136" s="10"/>
      <c r="AV136" s="10"/>
      <c r="AW136" s="10"/>
      <c r="AX136" s="10"/>
      <c r="AY136" s="10"/>
      <c r="AZ136" s="10"/>
      <c r="BA136" s="10"/>
      <c r="BB136" s="10"/>
      <c r="BC136" s="10"/>
      <c r="BD136" s="10"/>
      <c r="BE136" s="10"/>
      <c r="BF136" s="10"/>
      <c r="BG136" s="10"/>
      <c r="BH136" s="10"/>
      <c r="BI136" s="10"/>
      <c r="BJ136" s="10"/>
      <c r="BK136" s="10"/>
      <c r="BL136" s="10"/>
      <c r="BM136" s="11"/>
    </row>
    <row r="137" spans="4:65" ht="13.5" customHeight="1">
      <c r="D137" s="6"/>
      <c r="E137" s="7"/>
      <c r="F137" s="7"/>
      <c r="G137" s="7"/>
      <c r="H137" s="7"/>
      <c r="I137" s="7"/>
      <c r="J137" s="7"/>
      <c r="K137" s="7"/>
      <c r="L137" s="7"/>
      <c r="M137" s="7"/>
      <c r="N137" s="7"/>
      <c r="O137" s="7"/>
      <c r="P137" s="7"/>
      <c r="Q137" s="7"/>
      <c r="R137" s="7"/>
      <c r="S137" s="7"/>
      <c r="T137" s="7"/>
      <c r="U137" s="7"/>
      <c r="V137" s="7"/>
      <c r="W137" s="7"/>
      <c r="X137" s="7"/>
      <c r="Y137" s="7"/>
      <c r="Z137" s="8"/>
      <c r="AA137" s="6"/>
      <c r="AB137" s="55" t="s">
        <v>180</v>
      </c>
      <c r="AC137" s="7"/>
      <c r="AD137" s="7"/>
      <c r="AE137" s="7"/>
      <c r="AF137" s="7"/>
      <c r="AG137" s="7"/>
      <c r="AH137" s="7"/>
      <c r="AI137" s="7"/>
      <c r="AJ137" s="7"/>
      <c r="AK137" s="7"/>
      <c r="AL137" s="7"/>
      <c r="AM137" s="7"/>
      <c r="AN137" s="7"/>
      <c r="AO137" s="7"/>
      <c r="AP137" s="7"/>
      <c r="AQ137" s="7"/>
      <c r="AR137" s="7"/>
      <c r="AS137" s="6"/>
      <c r="AT137" s="55" t="s">
        <v>181</v>
      </c>
      <c r="AU137" s="7"/>
      <c r="AV137" s="7"/>
      <c r="AW137" s="7"/>
      <c r="AX137" s="7"/>
      <c r="AY137" s="7"/>
      <c r="AZ137" s="7"/>
      <c r="BA137" s="7"/>
      <c r="BB137" s="7"/>
      <c r="BC137" s="7"/>
      <c r="BD137" s="7"/>
      <c r="BE137" s="7"/>
      <c r="BF137" s="7"/>
      <c r="BG137" s="7"/>
      <c r="BH137" s="7"/>
      <c r="BI137" s="7"/>
      <c r="BJ137" s="7"/>
      <c r="BK137" s="7"/>
      <c r="BL137" s="7"/>
      <c r="BM137" s="8"/>
    </row>
    <row r="138" spans="4:65" ht="13.5" customHeight="1">
      <c r="D138" s="4"/>
      <c r="E138" s="243" t="s">
        <v>183</v>
      </c>
      <c r="F138" s="243"/>
      <c r="G138" s="243"/>
      <c r="H138" s="243"/>
      <c r="I138" s="243"/>
      <c r="J138" s="243"/>
      <c r="K138" s="243"/>
      <c r="L138" s="243"/>
      <c r="M138" s="243"/>
      <c r="N138" s="243"/>
      <c r="O138" s="243"/>
      <c r="P138" s="243"/>
      <c r="Q138" s="243"/>
      <c r="R138" s="243"/>
      <c r="S138" s="243"/>
      <c r="T138" s="243"/>
      <c r="U138" s="243"/>
      <c r="V138" s="243"/>
      <c r="W138" s="243"/>
      <c r="X138" s="243"/>
      <c r="Y138" s="243"/>
      <c r="Z138" s="5"/>
      <c r="AA138" s="4"/>
      <c r="AB138" s="331"/>
      <c r="AC138" s="331"/>
      <c r="AD138" s="331"/>
      <c r="AE138" s="331"/>
      <c r="AF138" s="331"/>
      <c r="AG138" s="331"/>
      <c r="AH138" s="331"/>
      <c r="AI138" s="331"/>
      <c r="AJ138" s="331"/>
      <c r="AK138" s="331"/>
      <c r="AL138" s="331"/>
      <c r="AM138" s="331"/>
      <c r="AN138" s="331"/>
      <c r="AO138" s="331"/>
      <c r="AP138" s="331"/>
      <c r="AQ138" s="331"/>
      <c r="AS138" s="4"/>
      <c r="AT138" s="331"/>
      <c r="AU138" s="331"/>
      <c r="AV138" s="331"/>
      <c r="AW138" s="331"/>
      <c r="AX138" s="331"/>
      <c r="AY138" s="331"/>
      <c r="AZ138" s="331"/>
      <c r="BA138" s="331"/>
      <c r="BB138" s="331"/>
      <c r="BC138" s="331"/>
      <c r="BD138" s="331"/>
      <c r="BE138" s="331"/>
      <c r="BF138" s="331"/>
      <c r="BG138" s="331"/>
      <c r="BH138" s="331"/>
      <c r="BI138" s="331"/>
      <c r="BJ138" s="331"/>
      <c r="BK138" s="331"/>
      <c r="BL138" s="331"/>
      <c r="BM138" s="5"/>
    </row>
    <row r="139" spans="4:65" ht="13.5" customHeight="1">
      <c r="D139" s="4"/>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5"/>
      <c r="AA139" s="4"/>
      <c r="AB139" s="331"/>
      <c r="AC139" s="331"/>
      <c r="AD139" s="331"/>
      <c r="AE139" s="331"/>
      <c r="AF139" s="331"/>
      <c r="AG139" s="331"/>
      <c r="AH139" s="331"/>
      <c r="AI139" s="331"/>
      <c r="AJ139" s="331"/>
      <c r="AK139" s="331"/>
      <c r="AL139" s="331"/>
      <c r="AM139" s="331"/>
      <c r="AN139" s="331"/>
      <c r="AO139" s="331"/>
      <c r="AP139" s="331"/>
      <c r="AQ139" s="331"/>
      <c r="AS139" s="4"/>
      <c r="AT139" s="331"/>
      <c r="AU139" s="331"/>
      <c r="AV139" s="331"/>
      <c r="AW139" s="331"/>
      <c r="AX139" s="331"/>
      <c r="AY139" s="331"/>
      <c r="AZ139" s="331"/>
      <c r="BA139" s="331"/>
      <c r="BB139" s="331"/>
      <c r="BC139" s="331"/>
      <c r="BD139" s="331"/>
      <c r="BE139" s="331"/>
      <c r="BF139" s="331"/>
      <c r="BG139" s="331"/>
      <c r="BH139" s="331"/>
      <c r="BI139" s="331"/>
      <c r="BJ139" s="331"/>
      <c r="BK139" s="331"/>
      <c r="BL139" s="331"/>
      <c r="BM139" s="5"/>
    </row>
    <row r="140" spans="4:65" ht="13.5" customHeight="1">
      <c r="D140" s="9"/>
      <c r="E140" s="10"/>
      <c r="F140" s="10"/>
      <c r="G140" s="10"/>
      <c r="H140" s="10"/>
      <c r="I140" s="10"/>
      <c r="J140" s="10"/>
      <c r="K140" s="10"/>
      <c r="L140" s="10"/>
      <c r="M140" s="10"/>
      <c r="N140" s="10"/>
      <c r="O140" s="10"/>
      <c r="P140" s="10"/>
      <c r="Q140" s="10"/>
      <c r="R140" s="10"/>
      <c r="S140" s="10"/>
      <c r="T140" s="10"/>
      <c r="U140" s="10"/>
      <c r="V140" s="10"/>
      <c r="W140" s="10"/>
      <c r="X140" s="10"/>
      <c r="Y140" s="10"/>
      <c r="Z140" s="11"/>
      <c r="AA140" s="9"/>
      <c r="AB140" s="10"/>
      <c r="AC140" s="10"/>
      <c r="AD140" s="10"/>
      <c r="AE140" s="10"/>
      <c r="AF140" s="10"/>
      <c r="AG140" s="10"/>
      <c r="AH140" s="10"/>
      <c r="AI140" s="10"/>
      <c r="AJ140" s="10"/>
      <c r="AK140" s="10"/>
      <c r="AL140" s="10"/>
      <c r="AM140" s="10"/>
      <c r="AN140" s="10"/>
      <c r="AO140" s="10"/>
      <c r="AP140" s="10"/>
      <c r="AQ140" s="10"/>
      <c r="AR140" s="10"/>
      <c r="AS140" s="9"/>
      <c r="AT140" s="10"/>
      <c r="AU140" s="10"/>
      <c r="AV140" s="10"/>
      <c r="AW140" s="10"/>
      <c r="AX140" s="10"/>
      <c r="AY140" s="10"/>
      <c r="AZ140" s="10"/>
      <c r="BA140" s="10"/>
      <c r="BB140" s="10"/>
      <c r="BC140" s="10"/>
      <c r="BD140" s="10"/>
      <c r="BE140" s="10"/>
      <c r="BF140" s="10"/>
      <c r="BG140" s="10"/>
      <c r="BH140" s="10"/>
      <c r="BI140" s="10"/>
      <c r="BJ140" s="10"/>
      <c r="BK140" s="10"/>
      <c r="BL140" s="10"/>
      <c r="BM140" s="11"/>
    </row>
    <row r="141" spans="4:65" ht="13.5" customHeight="1">
      <c r="D141" s="4"/>
      <c r="Z141" s="5"/>
      <c r="AA141" s="6"/>
      <c r="AB141" s="55" t="s">
        <v>184</v>
      </c>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8"/>
    </row>
    <row r="142" spans="4:65" ht="13.5" customHeight="1">
      <c r="D142" s="4"/>
      <c r="E142" s="353" t="s">
        <v>185</v>
      </c>
      <c r="F142" s="353"/>
      <c r="G142" s="353"/>
      <c r="H142" s="353"/>
      <c r="I142" s="353"/>
      <c r="J142" s="353"/>
      <c r="K142" s="353"/>
      <c r="L142" s="353"/>
      <c r="M142" s="353"/>
      <c r="N142" s="353"/>
      <c r="O142" s="353"/>
      <c r="P142" s="353"/>
      <c r="Q142" s="353"/>
      <c r="R142" s="353"/>
      <c r="S142" s="353"/>
      <c r="T142" s="353"/>
      <c r="U142" s="353"/>
      <c r="V142" s="353"/>
      <c r="W142" s="353"/>
      <c r="X142" s="353"/>
      <c r="Y142" s="353"/>
      <c r="Z142" s="5"/>
      <c r="AA142" s="4"/>
      <c r="AB142" s="354"/>
      <c r="AC142" s="354"/>
      <c r="AD142" s="354"/>
      <c r="AE142" s="354"/>
      <c r="AF142" s="354"/>
      <c r="AG142" s="354"/>
      <c r="AH142" s="354"/>
      <c r="AI142" s="354"/>
      <c r="AJ142" s="354"/>
      <c r="AK142" s="354"/>
      <c r="AL142" s="354"/>
      <c r="AM142" s="354"/>
      <c r="AN142" s="275" t="s">
        <v>136</v>
      </c>
      <c r="AO142" s="275"/>
      <c r="AP142" s="275"/>
      <c r="BM142" s="5"/>
    </row>
    <row r="143" spans="4:65" ht="13.5" customHeight="1">
      <c r="D143" s="4"/>
      <c r="E143" s="353"/>
      <c r="F143" s="353"/>
      <c r="G143" s="353"/>
      <c r="H143" s="353"/>
      <c r="I143" s="353"/>
      <c r="J143" s="353"/>
      <c r="K143" s="353"/>
      <c r="L143" s="353"/>
      <c r="M143" s="353"/>
      <c r="N143" s="353"/>
      <c r="O143" s="353"/>
      <c r="P143" s="353"/>
      <c r="Q143" s="353"/>
      <c r="R143" s="353"/>
      <c r="S143" s="353"/>
      <c r="T143" s="353"/>
      <c r="U143" s="353"/>
      <c r="V143" s="353"/>
      <c r="W143" s="353"/>
      <c r="X143" s="353"/>
      <c r="Y143" s="353"/>
      <c r="Z143" s="5"/>
      <c r="AA143" s="4"/>
      <c r="AB143" s="354"/>
      <c r="AC143" s="354"/>
      <c r="AD143" s="354"/>
      <c r="AE143" s="354"/>
      <c r="AF143" s="354"/>
      <c r="AG143" s="354"/>
      <c r="AH143" s="354"/>
      <c r="AI143" s="354"/>
      <c r="AJ143" s="354"/>
      <c r="AK143" s="354"/>
      <c r="AL143" s="354"/>
      <c r="AM143" s="354"/>
      <c r="AN143" s="275"/>
      <c r="AO143" s="275"/>
      <c r="AP143" s="275"/>
      <c r="AR143" s="83" t="s">
        <v>173</v>
      </c>
      <c r="BM143" s="5"/>
    </row>
    <row r="144" spans="4:65" ht="13.5" customHeight="1">
      <c r="D144" s="4"/>
      <c r="Z144" s="5"/>
      <c r="AA144" s="9"/>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1"/>
    </row>
    <row r="145" spans="4:65" ht="13.5" customHeight="1">
      <c r="D145" s="6"/>
      <c r="E145" s="7"/>
      <c r="F145" s="7"/>
      <c r="G145" s="7"/>
      <c r="H145" s="7"/>
      <c r="I145" s="7"/>
      <c r="J145" s="7"/>
      <c r="K145" s="7"/>
      <c r="L145" s="7"/>
      <c r="M145" s="7"/>
      <c r="N145" s="7"/>
      <c r="O145" s="7"/>
      <c r="P145" s="7"/>
      <c r="Q145" s="7"/>
      <c r="R145" s="7"/>
      <c r="S145" s="7"/>
      <c r="T145" s="7"/>
      <c r="U145" s="7"/>
      <c r="V145" s="7"/>
      <c r="W145" s="7"/>
      <c r="X145" s="7"/>
      <c r="Y145" s="7"/>
      <c r="Z145" s="8"/>
      <c r="AA145" s="6"/>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8"/>
    </row>
    <row r="146" spans="4:65" ht="13.5" customHeight="1">
      <c r="D146" s="4"/>
      <c r="E146" s="243" t="s">
        <v>186</v>
      </c>
      <c r="F146" s="243"/>
      <c r="G146" s="243"/>
      <c r="H146" s="243"/>
      <c r="I146" s="243"/>
      <c r="J146" s="243"/>
      <c r="K146" s="243"/>
      <c r="L146" s="243"/>
      <c r="M146" s="243"/>
      <c r="N146" s="243"/>
      <c r="O146" s="243"/>
      <c r="P146" s="243"/>
      <c r="Q146" s="243"/>
      <c r="R146" s="243"/>
      <c r="S146" s="243"/>
      <c r="T146" s="243"/>
      <c r="U146" s="243"/>
      <c r="V146" s="243"/>
      <c r="W146" s="243"/>
      <c r="X146" s="243"/>
      <c r="Y146" s="243"/>
      <c r="Z146" s="5"/>
      <c r="AA146" s="4"/>
      <c r="AB146" s="259"/>
      <c r="AC146" s="260"/>
      <c r="AD146" s="271"/>
      <c r="AF146" s="244" t="s">
        <v>187</v>
      </c>
      <c r="AG146" s="244"/>
      <c r="AH146" s="244"/>
      <c r="AI146" s="244"/>
      <c r="AJ146" s="244"/>
      <c r="AK146" s="244"/>
      <c r="AL146" s="244"/>
      <c r="AM146" s="244"/>
      <c r="AN146" s="244"/>
      <c r="AO146" s="244"/>
      <c r="AP146" s="244"/>
      <c r="AQ146" s="244"/>
      <c r="AR146" s="244"/>
      <c r="AS146" s="244"/>
      <c r="AT146" s="244"/>
      <c r="AU146" s="244"/>
      <c r="AV146" s="244"/>
      <c r="AW146" s="244"/>
      <c r="AX146" s="244"/>
      <c r="AY146" s="244"/>
      <c r="AZ146" s="244"/>
      <c r="BA146" s="244"/>
      <c r="BB146" s="105"/>
      <c r="BC146" s="105"/>
      <c r="BD146" s="105"/>
      <c r="BE146" s="105"/>
      <c r="BF146" s="105"/>
      <c r="BG146" s="105"/>
      <c r="BH146" s="105"/>
      <c r="BI146" s="105"/>
      <c r="BJ146" s="105"/>
      <c r="BK146" s="105"/>
      <c r="BL146" s="105"/>
      <c r="BM146" s="5"/>
    </row>
    <row r="147" spans="4:65" ht="13.5" customHeight="1">
      <c r="D147" s="4"/>
      <c r="E147" s="243"/>
      <c r="F147" s="243"/>
      <c r="G147" s="243"/>
      <c r="H147" s="243"/>
      <c r="I147" s="243"/>
      <c r="J147" s="243"/>
      <c r="K147" s="243"/>
      <c r="L147" s="243"/>
      <c r="M147" s="243"/>
      <c r="N147" s="243"/>
      <c r="O147" s="243"/>
      <c r="P147" s="243"/>
      <c r="Q147" s="243"/>
      <c r="R147" s="243"/>
      <c r="S147" s="243"/>
      <c r="T147" s="243"/>
      <c r="U147" s="243"/>
      <c r="V147" s="243"/>
      <c r="W147" s="243"/>
      <c r="X147" s="243"/>
      <c r="Y147" s="243"/>
      <c r="Z147" s="5"/>
      <c r="AA147" s="4"/>
      <c r="AB147" s="265"/>
      <c r="AC147" s="266"/>
      <c r="AD147" s="273"/>
      <c r="AF147" s="244"/>
      <c r="AG147" s="244"/>
      <c r="AH147" s="244"/>
      <c r="AI147" s="244"/>
      <c r="AJ147" s="244"/>
      <c r="AK147" s="244"/>
      <c r="AL147" s="244"/>
      <c r="AM147" s="244"/>
      <c r="AN147" s="244"/>
      <c r="AO147" s="244"/>
      <c r="AP147" s="244"/>
      <c r="AQ147" s="244"/>
      <c r="AR147" s="244"/>
      <c r="AS147" s="244"/>
      <c r="AT147" s="244"/>
      <c r="AU147" s="244"/>
      <c r="AV147" s="244"/>
      <c r="AW147" s="244"/>
      <c r="AX147" s="244"/>
      <c r="AY147" s="244"/>
      <c r="AZ147" s="244"/>
      <c r="BA147" s="244"/>
      <c r="BB147" s="105"/>
      <c r="BC147" s="105"/>
      <c r="BD147" s="105"/>
      <c r="BE147" s="105"/>
      <c r="BF147" s="105"/>
      <c r="BG147" s="105"/>
      <c r="BH147" s="105"/>
      <c r="BI147" s="105"/>
      <c r="BJ147" s="105"/>
      <c r="BK147" s="105"/>
      <c r="BL147" s="105"/>
      <c r="BM147" s="5"/>
    </row>
    <row r="148" spans="4:65" ht="13.5" customHeight="1">
      <c r="D148" s="9"/>
      <c r="E148" s="10"/>
      <c r="F148" s="10"/>
      <c r="G148" s="10"/>
      <c r="H148" s="10"/>
      <c r="I148" s="10"/>
      <c r="J148" s="10"/>
      <c r="K148" s="10"/>
      <c r="L148" s="10"/>
      <c r="M148" s="10"/>
      <c r="N148" s="10"/>
      <c r="O148" s="10"/>
      <c r="P148" s="10"/>
      <c r="Q148" s="10"/>
      <c r="R148" s="10"/>
      <c r="S148" s="10"/>
      <c r="T148" s="10"/>
      <c r="U148" s="10"/>
      <c r="V148" s="10"/>
      <c r="W148" s="10"/>
      <c r="X148" s="10"/>
      <c r="Y148" s="10"/>
      <c r="Z148" s="11"/>
      <c r="AA148" s="9"/>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1"/>
    </row>
    <row r="149" spans="4:65" ht="13.5" customHeight="1">
      <c r="D149" s="6"/>
      <c r="E149" s="7"/>
      <c r="F149" s="7"/>
      <c r="G149" s="7"/>
      <c r="H149" s="7"/>
      <c r="I149" s="7"/>
      <c r="J149" s="7"/>
      <c r="K149" s="7"/>
      <c r="L149" s="7"/>
      <c r="M149" s="7"/>
      <c r="N149" s="7"/>
      <c r="O149" s="7"/>
      <c r="P149" s="7"/>
      <c r="Q149" s="7"/>
      <c r="R149" s="7"/>
      <c r="S149" s="7"/>
      <c r="T149" s="7"/>
      <c r="U149" s="7"/>
      <c r="V149" s="7"/>
      <c r="W149" s="7"/>
      <c r="X149" s="7"/>
      <c r="Y149" s="7"/>
      <c r="Z149" s="8"/>
      <c r="AA149" s="6"/>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8"/>
    </row>
    <row r="150" spans="4:65" ht="13.5" customHeight="1">
      <c r="D150" s="4"/>
      <c r="E150" s="243" t="s">
        <v>401</v>
      </c>
      <c r="F150" s="243"/>
      <c r="G150" s="243"/>
      <c r="H150" s="243"/>
      <c r="I150" s="243"/>
      <c r="J150" s="243"/>
      <c r="K150" s="243"/>
      <c r="L150" s="243"/>
      <c r="M150" s="243"/>
      <c r="N150" s="243"/>
      <c r="O150" s="243"/>
      <c r="P150" s="243"/>
      <c r="Q150" s="243"/>
      <c r="R150" s="243"/>
      <c r="S150" s="243"/>
      <c r="T150" s="243"/>
      <c r="U150" s="243"/>
      <c r="V150" s="243"/>
      <c r="W150" s="243"/>
      <c r="X150" s="243"/>
      <c r="Y150" s="243"/>
      <c r="Z150" s="5"/>
      <c r="AA150" s="4"/>
      <c r="AB150" s="259"/>
      <c r="AC150" s="260"/>
      <c r="AD150" s="271"/>
      <c r="AF150" s="349" t="s">
        <v>402</v>
      </c>
      <c r="AG150" s="349"/>
      <c r="AH150" s="349"/>
      <c r="AI150" s="349"/>
      <c r="AJ150" s="349"/>
      <c r="AK150" s="349"/>
      <c r="AL150" s="349"/>
      <c r="AM150" s="349"/>
      <c r="AN150" s="349"/>
      <c r="AO150" s="349"/>
      <c r="AP150" s="349"/>
      <c r="AV150" s="105"/>
      <c r="AW150" s="105"/>
      <c r="AX150" s="105"/>
      <c r="AY150" s="105"/>
      <c r="AZ150" s="105"/>
      <c r="BA150" s="105"/>
      <c r="BB150" s="105"/>
      <c r="BC150" s="105"/>
      <c r="BD150" s="105"/>
      <c r="BE150" s="105"/>
      <c r="BF150" s="105"/>
      <c r="BG150" s="105"/>
      <c r="BH150" s="105"/>
      <c r="BI150" s="105"/>
      <c r="BJ150" s="105"/>
      <c r="BK150" s="105"/>
      <c r="BL150" s="105"/>
      <c r="BM150" s="5"/>
    </row>
    <row r="151" spans="4:65" ht="13.5" customHeight="1">
      <c r="D151" s="4"/>
      <c r="E151" s="243"/>
      <c r="F151" s="243"/>
      <c r="G151" s="243"/>
      <c r="H151" s="243"/>
      <c r="I151" s="243"/>
      <c r="J151" s="243"/>
      <c r="K151" s="243"/>
      <c r="L151" s="243"/>
      <c r="M151" s="243"/>
      <c r="N151" s="243"/>
      <c r="O151" s="243"/>
      <c r="P151" s="243"/>
      <c r="Q151" s="243"/>
      <c r="R151" s="243"/>
      <c r="S151" s="243"/>
      <c r="T151" s="243"/>
      <c r="U151" s="243"/>
      <c r="V151" s="243"/>
      <c r="W151" s="243"/>
      <c r="X151" s="243"/>
      <c r="Y151" s="243"/>
      <c r="Z151" s="5"/>
      <c r="AA151" s="4"/>
      <c r="AB151" s="265"/>
      <c r="AC151" s="266"/>
      <c r="AD151" s="273"/>
      <c r="AF151" s="349"/>
      <c r="AG151" s="349"/>
      <c r="AH151" s="349"/>
      <c r="AI151" s="349"/>
      <c r="AJ151" s="349"/>
      <c r="AK151" s="349"/>
      <c r="AL151" s="349"/>
      <c r="AM151" s="349"/>
      <c r="AN151" s="349"/>
      <c r="AO151" s="349"/>
      <c r="AP151" s="349"/>
      <c r="AV151" s="105"/>
      <c r="AW151" s="105"/>
      <c r="AX151" s="105"/>
      <c r="AY151" s="105"/>
      <c r="AZ151" s="105"/>
      <c r="BA151" s="105"/>
      <c r="BB151" s="105"/>
      <c r="BC151" s="105"/>
      <c r="BD151" s="105"/>
      <c r="BE151" s="105"/>
      <c r="BF151" s="105"/>
      <c r="BG151" s="105"/>
      <c r="BH151" s="105"/>
      <c r="BI151" s="105"/>
      <c r="BJ151" s="105"/>
      <c r="BK151" s="105"/>
      <c r="BL151" s="105"/>
      <c r="BM151" s="5"/>
    </row>
    <row r="152" spans="4:65" ht="13.5" customHeight="1">
      <c r="D152" s="9"/>
      <c r="E152" s="10"/>
      <c r="F152" s="10"/>
      <c r="G152" s="10"/>
      <c r="H152" s="10"/>
      <c r="I152" s="10"/>
      <c r="J152" s="10"/>
      <c r="K152" s="10"/>
      <c r="L152" s="10"/>
      <c r="M152" s="10"/>
      <c r="N152" s="10"/>
      <c r="O152" s="10"/>
      <c r="P152" s="10"/>
      <c r="Q152" s="10"/>
      <c r="R152" s="10"/>
      <c r="S152" s="10"/>
      <c r="T152" s="10"/>
      <c r="U152" s="10"/>
      <c r="V152" s="10"/>
      <c r="W152" s="10"/>
      <c r="X152" s="10"/>
      <c r="Y152" s="10"/>
      <c r="Z152" s="11"/>
      <c r="AA152" s="9"/>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1"/>
    </row>
    <row r="153" spans="4:65" ht="34.9" customHeight="1">
      <c r="D153" s="355" t="s">
        <v>434</v>
      </c>
      <c r="E153" s="356"/>
      <c r="F153" s="356"/>
      <c r="G153" s="356"/>
      <c r="H153" s="356"/>
      <c r="I153" s="356"/>
      <c r="J153" s="356"/>
      <c r="K153" s="356"/>
      <c r="L153" s="356"/>
      <c r="M153" s="356"/>
      <c r="N153" s="356"/>
      <c r="O153" s="356"/>
      <c r="P153" s="356"/>
      <c r="Q153" s="356"/>
      <c r="R153" s="356"/>
      <c r="S153" s="356"/>
      <c r="T153" s="356"/>
      <c r="U153" s="356"/>
      <c r="V153" s="356"/>
      <c r="W153" s="356"/>
      <c r="X153" s="356"/>
      <c r="Y153" s="356"/>
      <c r="Z153" s="356"/>
      <c r="AA153" s="356"/>
      <c r="AB153" s="356"/>
      <c r="AC153" s="356"/>
      <c r="AD153" s="356"/>
      <c r="AE153" s="356"/>
      <c r="AF153" s="356"/>
      <c r="AG153" s="356"/>
      <c r="AH153" s="356"/>
      <c r="AI153" s="356"/>
      <c r="AJ153" s="356"/>
      <c r="AK153" s="356"/>
      <c r="AL153" s="356"/>
      <c r="AM153" s="356"/>
      <c r="AN153" s="356"/>
      <c r="AO153" s="356"/>
      <c r="AP153" s="356"/>
      <c r="AQ153" s="356"/>
      <c r="AR153" s="356"/>
      <c r="AS153" s="356"/>
      <c r="AT153" s="356"/>
      <c r="AU153" s="356"/>
      <c r="AV153" s="356"/>
      <c r="AW153" s="356"/>
      <c r="AX153" s="356"/>
      <c r="AY153" s="356"/>
      <c r="AZ153" s="356"/>
      <c r="BA153" s="356"/>
      <c r="BB153" s="356"/>
      <c r="BC153" s="356"/>
      <c r="BD153" s="356"/>
      <c r="BE153" s="356"/>
      <c r="BF153" s="356"/>
      <c r="BG153" s="356"/>
      <c r="BH153" s="356"/>
      <c r="BI153" s="356"/>
      <c r="BJ153" s="356"/>
      <c r="BK153" s="356"/>
      <c r="BL153" s="356"/>
      <c r="BM153" s="356"/>
    </row>
  </sheetData>
  <mergeCells count="256">
    <mergeCell ref="E150:Y151"/>
    <mergeCell ref="AB150:AD151"/>
    <mergeCell ref="AF150:AP151"/>
    <mergeCell ref="D153:BM153"/>
    <mergeCell ref="E142:Y143"/>
    <mergeCell ref="AB142:AM143"/>
    <mergeCell ref="AN142:AP143"/>
    <mergeCell ref="E146:Y147"/>
    <mergeCell ref="AB146:AD147"/>
    <mergeCell ref="AF146:BA147"/>
    <mergeCell ref="AY131:AZ131"/>
    <mergeCell ref="E134:Y135"/>
    <mergeCell ref="AB134:AQ135"/>
    <mergeCell ref="AT134:BL135"/>
    <mergeCell ref="E138:Y139"/>
    <mergeCell ref="AB138:AQ139"/>
    <mergeCell ref="AT138:BL139"/>
    <mergeCell ref="AY128:BM128"/>
    <mergeCell ref="E129:Y130"/>
    <mergeCell ref="AC129:AD130"/>
    <mergeCell ref="AF129:AH130"/>
    <mergeCell ref="AI129:AJ130"/>
    <mergeCell ref="AL129:AN130"/>
    <mergeCell ref="AO129:AP130"/>
    <mergeCell ref="AR129:AT130"/>
    <mergeCell ref="AU129:AV130"/>
    <mergeCell ref="AY129:AZ129"/>
    <mergeCell ref="E118:Y119"/>
    <mergeCell ref="AB118:BF119"/>
    <mergeCell ref="E122:Y123"/>
    <mergeCell ref="AB122:AR123"/>
    <mergeCell ref="AU122:AW123"/>
    <mergeCell ref="AY122:BL123"/>
    <mergeCell ref="AL114:AN115"/>
    <mergeCell ref="AO114:AP115"/>
    <mergeCell ref="AR114:AT115"/>
    <mergeCell ref="AU114:AV115"/>
    <mergeCell ref="AY114:BA115"/>
    <mergeCell ref="BC114:BL115"/>
    <mergeCell ref="E113:U116"/>
    <mergeCell ref="V114:V115"/>
    <mergeCell ref="W114:Z115"/>
    <mergeCell ref="AC114:AD115"/>
    <mergeCell ref="AF114:AH115"/>
    <mergeCell ref="AI114:AJ115"/>
    <mergeCell ref="AO109:AP110"/>
    <mergeCell ref="AR109:AT110"/>
    <mergeCell ref="AU109:AV110"/>
    <mergeCell ref="AY109:AZ109"/>
    <mergeCell ref="AY111:AZ111"/>
    <mergeCell ref="E112:U112"/>
    <mergeCell ref="E102:Y103"/>
    <mergeCell ref="AB102:AM103"/>
    <mergeCell ref="AN102:AP103"/>
    <mergeCell ref="AL106:AM106"/>
    <mergeCell ref="AY108:BM108"/>
    <mergeCell ref="E109:Y110"/>
    <mergeCell ref="AC109:AD110"/>
    <mergeCell ref="AF109:AH110"/>
    <mergeCell ref="AI109:AJ110"/>
    <mergeCell ref="AL109:AN110"/>
    <mergeCell ref="E94:Y95"/>
    <mergeCell ref="AB94:BF95"/>
    <mergeCell ref="E98:Y99"/>
    <mergeCell ref="AB98:AR99"/>
    <mergeCell ref="AU98:AW99"/>
    <mergeCell ref="AY98:BL99"/>
    <mergeCell ref="AL90:AN91"/>
    <mergeCell ref="AO90:AP91"/>
    <mergeCell ref="AR90:AT91"/>
    <mergeCell ref="AU90:AV91"/>
    <mergeCell ref="AY90:BA91"/>
    <mergeCell ref="BC90:BL91"/>
    <mergeCell ref="E89:U92"/>
    <mergeCell ref="V90:V91"/>
    <mergeCell ref="W90:Z91"/>
    <mergeCell ref="AC90:AD91"/>
    <mergeCell ref="AF90:AH91"/>
    <mergeCell ref="AI90:AJ91"/>
    <mergeCell ref="AO76:AQ76"/>
    <mergeCell ref="AU76:AW76"/>
    <mergeCell ref="AO85:AP86"/>
    <mergeCell ref="AR85:AT86"/>
    <mergeCell ref="AU85:AV86"/>
    <mergeCell ref="AY85:AZ85"/>
    <mergeCell ref="AY87:AZ87"/>
    <mergeCell ref="E88:U88"/>
    <mergeCell ref="E78:Y79"/>
    <mergeCell ref="AL82:AM82"/>
    <mergeCell ref="AY84:BM84"/>
    <mergeCell ref="E85:Y86"/>
    <mergeCell ref="AC85:AD86"/>
    <mergeCell ref="AF85:AH86"/>
    <mergeCell ref="AI85:AJ86"/>
    <mergeCell ref="AL85:AN86"/>
    <mergeCell ref="AB78:AD79"/>
    <mergeCell ref="AF77:BL80"/>
    <mergeCell ref="BL74:BM75"/>
    <mergeCell ref="D76:F76"/>
    <mergeCell ref="G76:I76"/>
    <mergeCell ref="J76:L76"/>
    <mergeCell ref="N76:P76"/>
    <mergeCell ref="Q76:S76"/>
    <mergeCell ref="T76:V76"/>
    <mergeCell ref="W76:Y76"/>
    <mergeCell ref="AA76:AC76"/>
    <mergeCell ref="E74:L75"/>
    <mergeCell ref="O74:W75"/>
    <mergeCell ref="Y74:Z75"/>
    <mergeCell ref="AB74:AI75"/>
    <mergeCell ref="AJ74:AK75"/>
    <mergeCell ref="AM74:AS75"/>
    <mergeCell ref="AX76:AZ76"/>
    <mergeCell ref="BA76:BC76"/>
    <mergeCell ref="BD76:BF76"/>
    <mergeCell ref="BG76:BI76"/>
    <mergeCell ref="BJ76:BL76"/>
    <mergeCell ref="AD76:AF76"/>
    <mergeCell ref="AG76:AI76"/>
    <mergeCell ref="AJ76:AK76"/>
    <mergeCell ref="AL76:AN76"/>
    <mergeCell ref="D73:F73"/>
    <mergeCell ref="G73:I73"/>
    <mergeCell ref="J73:L73"/>
    <mergeCell ref="N73:P73"/>
    <mergeCell ref="Q73:S73"/>
    <mergeCell ref="T73:V73"/>
    <mergeCell ref="W73:Y73"/>
    <mergeCell ref="AL70:AN71"/>
    <mergeCell ref="AV74:BB75"/>
    <mergeCell ref="AL62:AM62"/>
    <mergeCell ref="AY64:BM64"/>
    <mergeCell ref="E65:Y66"/>
    <mergeCell ref="AC65:AD66"/>
    <mergeCell ref="AF65:AH66"/>
    <mergeCell ref="AI65:AJ66"/>
    <mergeCell ref="AL65:AN66"/>
    <mergeCell ref="AO70:AP71"/>
    <mergeCell ref="AR70:AT71"/>
    <mergeCell ref="AU70:AV71"/>
    <mergeCell ref="AY70:BA71"/>
    <mergeCell ref="BC70:BL71"/>
    <mergeCell ref="AO65:AP66"/>
    <mergeCell ref="AR65:AT66"/>
    <mergeCell ref="AU65:AV66"/>
    <mergeCell ref="E68:U68"/>
    <mergeCell ref="E69:U72"/>
    <mergeCell ref="V70:V71"/>
    <mergeCell ref="W70:Z71"/>
    <mergeCell ref="AC70:AD71"/>
    <mergeCell ref="AF70:AH71"/>
    <mergeCell ref="AI70:AJ71"/>
    <mergeCell ref="V72:Z72"/>
    <mergeCell ref="AL39:AN40"/>
    <mergeCell ref="AO39:AQ40"/>
    <mergeCell ref="AT50:AU51"/>
    <mergeCell ref="BA50:BJ51"/>
    <mergeCell ref="BL50:BM51"/>
    <mergeCell ref="E54:Y55"/>
    <mergeCell ref="AB54:BF55"/>
    <mergeCell ref="E58:K59"/>
    <mergeCell ref="N58:R59"/>
    <mergeCell ref="S58:T59"/>
    <mergeCell ref="W58:AG59"/>
    <mergeCell ref="AJ58:AN59"/>
    <mergeCell ref="E50:L51"/>
    <mergeCell ref="O50:W51"/>
    <mergeCell ref="Y50:Z51"/>
    <mergeCell ref="AB50:AI51"/>
    <mergeCell ref="AJ50:AK51"/>
    <mergeCell ref="AM50:AS51"/>
    <mergeCell ref="AO58:AP59"/>
    <mergeCell ref="AS58:AY59"/>
    <mergeCell ref="BB58:BJ59"/>
    <mergeCell ref="E35:Y36"/>
    <mergeCell ref="AC35:AE36"/>
    <mergeCell ref="AF35:AH36"/>
    <mergeCell ref="AI35:AK36"/>
    <mergeCell ref="AL35:AN36"/>
    <mergeCell ref="BI39:BI40"/>
    <mergeCell ref="E46:U47"/>
    <mergeCell ref="AC46:AD47"/>
    <mergeCell ref="AF46:AH47"/>
    <mergeCell ref="AI46:AJ47"/>
    <mergeCell ref="AL46:AN47"/>
    <mergeCell ref="AO46:AP47"/>
    <mergeCell ref="AR46:AT47"/>
    <mergeCell ref="AU46:AV47"/>
    <mergeCell ref="AS39:AS40"/>
    <mergeCell ref="AT39:AV40"/>
    <mergeCell ref="AW39:AY40"/>
    <mergeCell ref="AZ39:BB40"/>
    <mergeCell ref="BC39:BE40"/>
    <mergeCell ref="BF39:BH40"/>
    <mergeCell ref="E39:Y40"/>
    <mergeCell ref="AC39:AE40"/>
    <mergeCell ref="AF39:AH40"/>
    <mergeCell ref="AI39:AK40"/>
    <mergeCell ref="BM23:BM24"/>
    <mergeCell ref="AT19:AU20"/>
    <mergeCell ref="AW19:AX20"/>
    <mergeCell ref="AZ19:AZ20"/>
    <mergeCell ref="BB19:BD20"/>
    <mergeCell ref="BF19:BL20"/>
    <mergeCell ref="E27:O32"/>
    <mergeCell ref="P27:Y28"/>
    <mergeCell ref="AC27:BG28"/>
    <mergeCell ref="P31:Y32"/>
    <mergeCell ref="AC31:BG32"/>
    <mergeCell ref="AY15:BA16"/>
    <mergeCell ref="BC15:BL16"/>
    <mergeCell ref="AR10:AT11"/>
    <mergeCell ref="AU10:AV11"/>
    <mergeCell ref="AX10:BL11"/>
    <mergeCell ref="AL10:AN11"/>
    <mergeCell ref="AO10:AP11"/>
    <mergeCell ref="E23:Y24"/>
    <mergeCell ref="AC23:AE24"/>
    <mergeCell ref="AG23:AH24"/>
    <mergeCell ref="AK23:AM24"/>
    <mergeCell ref="AO23:AV24"/>
    <mergeCell ref="E19:Y20"/>
    <mergeCell ref="AC19:AE20"/>
    <mergeCell ref="AG19:AK20"/>
    <mergeCell ref="AL19:AL20"/>
    <mergeCell ref="AN19:AO20"/>
    <mergeCell ref="AQ19:AR20"/>
    <mergeCell ref="AW23:AW24"/>
    <mergeCell ref="AY23:AZ24"/>
    <mergeCell ref="BB23:BE24"/>
    <mergeCell ref="BF23:BG24"/>
    <mergeCell ref="BI23:BL24"/>
    <mergeCell ref="BD74:BK75"/>
    <mergeCell ref="AX1:BI1"/>
    <mergeCell ref="BJ1:BP2"/>
    <mergeCell ref="A3:BP3"/>
    <mergeCell ref="C5:L7"/>
    <mergeCell ref="N5:BE5"/>
    <mergeCell ref="BI5:BJ5"/>
    <mergeCell ref="N7:BD7"/>
    <mergeCell ref="BI7:BJ7"/>
    <mergeCell ref="E13:U13"/>
    <mergeCell ref="E14:U17"/>
    <mergeCell ref="V15:V16"/>
    <mergeCell ref="W15:Z16"/>
    <mergeCell ref="AC15:AD16"/>
    <mergeCell ref="AF15:AH16"/>
    <mergeCell ref="AI15:AJ16"/>
    <mergeCell ref="E10:U11"/>
    <mergeCell ref="AC10:AD11"/>
    <mergeCell ref="AF10:AH11"/>
    <mergeCell ref="AI10:AJ11"/>
    <mergeCell ref="AL15:AN16"/>
    <mergeCell ref="AO15:AP16"/>
    <mergeCell ref="AR15:AT16"/>
    <mergeCell ref="AU15:AV16"/>
  </mergeCells>
  <phoneticPr fontId="2"/>
  <dataValidations count="1">
    <dataValidation type="list" allowBlank="1" showInputMessage="1" showErrorMessage="1" sqref="AC23:AE24 AY114:BA115 AC19:AE20 AE107 AL82 AL106 AB146 AU122 AE83 AU98 AY90:BA91 AK23 AY23 AN19 AY85 AY87 AY109 AY111 BB19 BE19:BE20 AT19 AY129 AY131:AY132 BF23 AY15:BA16 AY67 AL62 AE63 AY70:BA71 AY65 BI5:BI7 AB150 AB78" xr:uid="{00000000-0002-0000-0100-000000000000}">
      <formula1>$BQ$1:$BQ$2</formula1>
    </dataValidation>
  </dataValidations>
  <printOptions horizontalCentered="1"/>
  <pageMargins left="0.70866141732283472" right="0.70866141732283472" top="0.35433070866141736" bottom="0.19685039370078741" header="0.31496062992125984" footer="0.19685039370078741"/>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BQ52"/>
  <sheetViews>
    <sheetView view="pageBreakPreview" zoomScale="80" zoomScaleNormal="80" zoomScaleSheetLayoutView="80" workbookViewId="0"/>
  </sheetViews>
  <sheetFormatPr defaultColWidth="2.25" defaultRowHeight="13.5" customHeight="1"/>
  <cols>
    <col min="1" max="63" width="2.25" style="1"/>
    <col min="64" max="64" width="3.375" style="1" customWidth="1"/>
    <col min="65" max="66" width="1.625" style="1" customWidth="1"/>
    <col min="67" max="67" width="2.875" style="1" customWidth="1"/>
    <col min="68" max="68" width="3.75" style="1" hidden="1" customWidth="1"/>
    <col min="69" max="69" width="2.25" style="1" hidden="1" customWidth="1"/>
    <col min="70" max="16384" width="2.25" style="1"/>
  </cols>
  <sheetData>
    <row r="1" spans="1:68" ht="15.75" customHeight="1">
      <c r="A1" s="1" t="s">
        <v>188</v>
      </c>
      <c r="BA1" s="1" t="s">
        <v>3</v>
      </c>
      <c r="BF1" s="1" t="s">
        <v>189</v>
      </c>
      <c r="BJ1" s="213" t="s">
        <v>438</v>
      </c>
      <c r="BK1" s="214"/>
      <c r="BL1" s="214"/>
      <c r="BM1" s="214"/>
      <c r="BN1" s="214"/>
      <c r="BO1" s="215"/>
      <c r="BP1" s="1" t="s">
        <v>190</v>
      </c>
    </row>
    <row r="2" spans="1:68" ht="11.25" customHeight="1" thickBot="1">
      <c r="BJ2" s="216"/>
      <c r="BK2" s="217"/>
      <c r="BL2" s="217"/>
      <c r="BM2" s="217"/>
      <c r="BN2" s="217"/>
      <c r="BO2" s="218"/>
    </row>
    <row r="3" spans="1:68" ht="28.5" customHeight="1">
      <c r="A3" s="285" t="s">
        <v>191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row>
    <row r="4" spans="1:68" ht="11.25" customHeight="1"/>
    <row r="5" spans="1:68" ht="22.5" customHeight="1">
      <c r="C5" s="40" t="s">
        <v>192</v>
      </c>
      <c r="H5" s="135"/>
      <c r="I5" s="1" t="s">
        <v>193</v>
      </c>
    </row>
    <row r="6" spans="1:68" ht="23.25" customHeight="1">
      <c r="D6" s="40" t="s">
        <v>194</v>
      </c>
    </row>
    <row r="7" spans="1:68" ht="12.75" customHeight="1">
      <c r="D7" s="40"/>
      <c r="F7" s="135"/>
      <c r="G7" s="1" t="s">
        <v>195</v>
      </c>
    </row>
    <row r="8" spans="1:68" ht="11.1" customHeight="1">
      <c r="D8" s="6"/>
      <c r="E8" s="7"/>
      <c r="F8" s="7"/>
      <c r="G8" s="7"/>
      <c r="H8" s="7"/>
      <c r="I8" s="7"/>
      <c r="J8" s="7"/>
      <c r="K8" s="7"/>
      <c r="L8" s="7"/>
      <c r="M8" s="7"/>
      <c r="N8" s="7"/>
      <c r="O8" s="7"/>
      <c r="P8" s="6"/>
      <c r="Q8" s="7"/>
      <c r="R8" s="7"/>
      <c r="S8" s="7"/>
      <c r="T8" s="7"/>
      <c r="U8" s="7"/>
      <c r="V8" s="7"/>
      <c r="W8" s="7"/>
      <c r="X8" s="7"/>
      <c r="Y8" s="7"/>
      <c r="Z8" s="7"/>
      <c r="AA8" s="7"/>
      <c r="AB8" s="7"/>
      <c r="AC8" s="7"/>
      <c r="AD8" s="55"/>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8"/>
    </row>
    <row r="9" spans="1:68" ht="13.5" customHeight="1">
      <c r="D9" s="4"/>
      <c r="E9" s="243" t="s">
        <v>196</v>
      </c>
      <c r="F9" s="243"/>
      <c r="G9" s="243"/>
      <c r="H9" s="243"/>
      <c r="I9" s="243"/>
      <c r="J9" s="243"/>
      <c r="K9" s="243"/>
      <c r="L9" s="243"/>
      <c r="M9" s="243"/>
      <c r="N9" s="243"/>
      <c r="O9" s="13"/>
      <c r="P9" s="131"/>
      <c r="Q9" s="259"/>
      <c r="R9" s="260"/>
      <c r="S9" s="271"/>
      <c r="T9" s="13"/>
      <c r="U9" s="243" t="s">
        <v>197</v>
      </c>
      <c r="V9" s="243"/>
      <c r="W9" s="243"/>
      <c r="X9" s="243"/>
      <c r="Y9" s="243"/>
      <c r="Z9" s="3"/>
      <c r="AA9" s="259"/>
      <c r="AB9" s="260"/>
      <c r="AC9" s="271"/>
      <c r="AD9" s="3"/>
      <c r="AE9" s="191" t="s">
        <v>198</v>
      </c>
      <c r="AF9" s="191"/>
      <c r="AG9" s="191"/>
      <c r="AH9" s="191"/>
      <c r="AI9" s="191"/>
      <c r="AJ9" s="191"/>
      <c r="AL9" s="259"/>
      <c r="AM9" s="260"/>
      <c r="AN9" s="271"/>
      <c r="AP9" s="177" t="s">
        <v>199</v>
      </c>
      <c r="AQ9" s="177"/>
      <c r="AR9" s="177"/>
      <c r="AS9" s="177"/>
      <c r="AT9" s="177"/>
      <c r="AU9" s="177"/>
      <c r="AV9" s="177"/>
      <c r="AX9" s="259"/>
      <c r="AY9" s="260"/>
      <c r="AZ9" s="271"/>
      <c r="BB9" s="177" t="s">
        <v>409</v>
      </c>
      <c r="BC9" s="414"/>
      <c r="BD9" s="414"/>
      <c r="BE9" s="414"/>
      <c r="BF9" s="414"/>
      <c r="BG9" s="414"/>
      <c r="BH9" s="414"/>
      <c r="BI9" s="414"/>
      <c r="BJ9" s="414"/>
      <c r="BK9" s="414"/>
      <c r="BN9" s="5"/>
    </row>
    <row r="10" spans="1:68" ht="13.5" customHeight="1">
      <c r="D10" s="4"/>
      <c r="E10" s="243"/>
      <c r="F10" s="243"/>
      <c r="G10" s="243"/>
      <c r="H10" s="243"/>
      <c r="I10" s="243"/>
      <c r="J10" s="243"/>
      <c r="K10" s="243"/>
      <c r="L10" s="243"/>
      <c r="M10" s="243"/>
      <c r="N10" s="243"/>
      <c r="O10" s="13"/>
      <c r="P10" s="131"/>
      <c r="Q10" s="265"/>
      <c r="R10" s="266"/>
      <c r="S10" s="273"/>
      <c r="T10" s="13"/>
      <c r="U10" s="243"/>
      <c r="V10" s="243"/>
      <c r="W10" s="243"/>
      <c r="X10" s="243"/>
      <c r="Y10" s="243"/>
      <c r="Z10" s="3"/>
      <c r="AA10" s="265"/>
      <c r="AB10" s="266"/>
      <c r="AC10" s="273"/>
      <c r="AD10" s="3"/>
      <c r="AE10" s="191"/>
      <c r="AF10" s="191"/>
      <c r="AG10" s="191"/>
      <c r="AH10" s="191"/>
      <c r="AI10" s="191"/>
      <c r="AJ10" s="191"/>
      <c r="AL10" s="265"/>
      <c r="AM10" s="266"/>
      <c r="AN10" s="273"/>
      <c r="AP10" s="177"/>
      <c r="AQ10" s="177"/>
      <c r="AR10" s="177"/>
      <c r="AS10" s="177"/>
      <c r="AT10" s="177"/>
      <c r="AU10" s="177"/>
      <c r="AV10" s="177"/>
      <c r="AX10" s="265"/>
      <c r="AY10" s="266"/>
      <c r="AZ10" s="273"/>
      <c r="BB10" s="414"/>
      <c r="BC10" s="414"/>
      <c r="BD10" s="414"/>
      <c r="BE10" s="414"/>
      <c r="BF10" s="414"/>
      <c r="BG10" s="414"/>
      <c r="BH10" s="414"/>
      <c r="BI10" s="414"/>
      <c r="BJ10" s="414"/>
      <c r="BK10" s="414"/>
      <c r="BN10" s="5"/>
    </row>
    <row r="11" spans="1:68" ht="13.5" customHeight="1">
      <c r="D11" s="9"/>
      <c r="E11" s="10"/>
      <c r="F11" s="10"/>
      <c r="G11" s="10"/>
      <c r="H11" s="10"/>
      <c r="I11" s="10"/>
      <c r="J11" s="10"/>
      <c r="K11" s="10"/>
      <c r="L11" s="10"/>
      <c r="M11" s="10"/>
      <c r="N11" s="10"/>
      <c r="O11" s="10"/>
      <c r="P11" s="9"/>
      <c r="Q11" s="10"/>
      <c r="R11" s="10"/>
      <c r="S11" s="10"/>
      <c r="T11" s="10"/>
      <c r="U11" s="10"/>
      <c r="V11" s="10"/>
      <c r="W11" s="10"/>
      <c r="X11" s="10"/>
      <c r="Y11" s="10"/>
      <c r="Z11" s="10"/>
      <c r="AA11" s="10"/>
      <c r="AB11" s="10"/>
      <c r="AC11" s="10"/>
      <c r="AD11" s="136" t="s">
        <v>200</v>
      </c>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1"/>
    </row>
    <row r="13" spans="1:68" ht="23.25" customHeight="1">
      <c r="D13" s="40" t="s">
        <v>201</v>
      </c>
    </row>
    <row r="14" spans="1:68" ht="13.5" customHeight="1">
      <c r="F14" s="259"/>
      <c r="G14" s="260"/>
      <c r="H14" s="271"/>
      <c r="J14" s="204" t="s">
        <v>202</v>
      </c>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row>
    <row r="15" spans="1:68" ht="13.5" customHeight="1">
      <c r="F15" s="265"/>
      <c r="G15" s="266"/>
      <c r="H15" s="273"/>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row>
    <row r="17" spans="4:66" ht="13.5" customHeight="1">
      <c r="D17" s="1" t="s">
        <v>203</v>
      </c>
    </row>
    <row r="18" spans="4:66" ht="6.75" customHeight="1">
      <c r="D18" s="6"/>
      <c r="E18" s="7"/>
      <c r="F18" s="7"/>
      <c r="G18" s="7"/>
      <c r="H18" s="7"/>
      <c r="I18" s="7"/>
      <c r="J18" s="7"/>
      <c r="K18" s="7"/>
      <c r="L18" s="8"/>
      <c r="M18" s="6"/>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8"/>
    </row>
    <row r="19" spans="4:66" ht="28.5" customHeight="1">
      <c r="D19" s="4"/>
      <c r="E19" s="243" t="s">
        <v>204</v>
      </c>
      <c r="F19" s="243"/>
      <c r="G19" s="243"/>
      <c r="H19" s="243"/>
      <c r="I19" s="243"/>
      <c r="J19" s="243"/>
      <c r="K19" s="243"/>
      <c r="L19" s="412"/>
      <c r="M19" s="4"/>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3"/>
      <c r="AV19" s="413"/>
      <c r="AX19" s="83" t="s">
        <v>74</v>
      </c>
      <c r="BN19" s="5"/>
    </row>
    <row r="20" spans="4:66" ht="6.75" customHeight="1">
      <c r="D20" s="9"/>
      <c r="E20" s="10"/>
      <c r="F20" s="10"/>
      <c r="G20" s="10"/>
      <c r="H20" s="10"/>
      <c r="I20" s="10"/>
      <c r="J20" s="10"/>
      <c r="K20" s="10"/>
      <c r="L20" s="11"/>
      <c r="M20" s="9"/>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1"/>
    </row>
    <row r="21" spans="4:66" ht="6.75" customHeight="1">
      <c r="D21" s="6"/>
      <c r="E21" s="7"/>
      <c r="F21" s="7"/>
      <c r="G21" s="7"/>
      <c r="H21" s="7"/>
      <c r="I21" s="7"/>
      <c r="J21" s="7"/>
      <c r="K21" s="7"/>
      <c r="L21" s="8"/>
      <c r="M21" s="6"/>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8"/>
    </row>
    <row r="22" spans="4:66" ht="29.25" customHeight="1">
      <c r="D22" s="4"/>
      <c r="E22" s="243" t="s">
        <v>75</v>
      </c>
      <c r="F22" s="243"/>
      <c r="G22" s="243"/>
      <c r="H22" s="243"/>
      <c r="I22" s="243"/>
      <c r="J22" s="243"/>
      <c r="K22" s="243"/>
      <c r="L22" s="5"/>
      <c r="M22" s="4"/>
      <c r="O22" s="1" t="s">
        <v>23</v>
      </c>
      <c r="Q22" s="383"/>
      <c r="R22" s="411"/>
      <c r="S22" s="383"/>
      <c r="T22" s="411"/>
      <c r="U22" s="383"/>
      <c r="V22" s="411"/>
      <c r="W22" s="170" t="s">
        <v>24</v>
      </c>
      <c r="X22" s="172"/>
      <c r="Y22" s="383"/>
      <c r="Z22" s="411"/>
      <c r="AA22" s="383"/>
      <c r="AB22" s="411"/>
      <c r="AC22" s="383"/>
      <c r="AD22" s="411"/>
      <c r="AE22" s="383"/>
      <c r="AF22" s="411"/>
      <c r="AG22" s="170"/>
      <c r="AH22" s="171"/>
      <c r="AI22" s="171"/>
      <c r="AJ22" s="171"/>
      <c r="AM22" s="66"/>
      <c r="BN22" s="5"/>
    </row>
    <row r="23" spans="4:66" ht="13.5" customHeight="1">
      <c r="D23" s="4"/>
      <c r="E23" s="243"/>
      <c r="F23" s="243"/>
      <c r="G23" s="243"/>
      <c r="H23" s="243"/>
      <c r="I23" s="243"/>
      <c r="J23" s="243"/>
      <c r="K23" s="243"/>
      <c r="L23" s="5"/>
      <c r="M23" s="4"/>
      <c r="BN23" s="5"/>
    </row>
    <row r="24" spans="4:66" ht="13.5" customHeight="1">
      <c r="D24" s="4"/>
      <c r="E24" s="243"/>
      <c r="F24" s="243"/>
      <c r="G24" s="243"/>
      <c r="H24" s="243"/>
      <c r="I24" s="243"/>
      <c r="J24" s="243"/>
      <c r="K24" s="243"/>
      <c r="L24" s="5"/>
      <c r="M24" s="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4"/>
      <c r="BC24" s="184"/>
      <c r="BD24" s="184"/>
      <c r="BE24" s="184"/>
      <c r="BF24" s="184"/>
      <c r="BG24" s="184"/>
      <c r="BH24" s="184"/>
      <c r="BI24" s="184"/>
      <c r="BJ24" s="2"/>
      <c r="BN24" s="5"/>
    </row>
    <row r="25" spans="4:66" ht="18.75" customHeight="1">
      <c r="D25" s="4"/>
      <c r="E25" s="243"/>
      <c r="F25" s="243"/>
      <c r="G25" s="243"/>
      <c r="H25" s="243"/>
      <c r="I25" s="243"/>
      <c r="J25" s="243"/>
      <c r="K25" s="243"/>
      <c r="L25" s="5"/>
      <c r="M25" s="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4"/>
      <c r="BB25" s="184"/>
      <c r="BC25" s="184"/>
      <c r="BD25" s="184"/>
      <c r="BE25" s="184"/>
      <c r="BF25" s="184"/>
      <c r="BG25" s="184"/>
      <c r="BH25" s="184"/>
      <c r="BI25" s="184"/>
      <c r="BJ25" s="2"/>
      <c r="BN25" s="5"/>
    </row>
    <row r="26" spans="4:66" ht="6.75" customHeight="1">
      <c r="D26" s="9"/>
      <c r="E26" s="10"/>
      <c r="F26" s="10"/>
      <c r="G26" s="10"/>
      <c r="H26" s="10"/>
      <c r="I26" s="10"/>
      <c r="J26" s="10"/>
      <c r="K26" s="10"/>
      <c r="L26" s="11"/>
      <c r="M26" s="9"/>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1"/>
    </row>
    <row r="27" spans="4:66" ht="6.75" customHeight="1">
      <c r="D27" s="6"/>
      <c r="E27" s="7"/>
      <c r="F27" s="7"/>
      <c r="G27" s="7"/>
      <c r="H27" s="7"/>
      <c r="I27" s="7"/>
      <c r="J27" s="7"/>
      <c r="K27" s="7"/>
      <c r="L27" s="8"/>
      <c r="M27" s="6"/>
      <c r="N27" s="7"/>
      <c r="O27" s="91"/>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57"/>
      <c r="BD27" s="57"/>
      <c r="BE27" s="57"/>
      <c r="BF27" s="57"/>
      <c r="BG27" s="57"/>
      <c r="BH27" s="57"/>
      <c r="BI27" s="7"/>
      <c r="BJ27" s="7"/>
      <c r="BK27" s="7"/>
      <c r="BL27" s="7"/>
      <c r="BM27" s="7"/>
      <c r="BN27" s="8"/>
    </row>
    <row r="28" spans="4:66" ht="27" customHeight="1">
      <c r="D28" s="4"/>
      <c r="E28" s="353" t="s">
        <v>76</v>
      </c>
      <c r="F28" s="353"/>
      <c r="G28" s="353"/>
      <c r="H28" s="353"/>
      <c r="I28" s="353"/>
      <c r="J28" s="353"/>
      <c r="K28" s="353"/>
      <c r="L28" s="408"/>
      <c r="M28" s="4"/>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BC28" s="12"/>
      <c r="BD28" s="12"/>
      <c r="BE28" s="12"/>
      <c r="BF28" s="12"/>
      <c r="BG28" s="12"/>
      <c r="BH28" s="12"/>
      <c r="BN28" s="5"/>
    </row>
    <row r="29" spans="4:66" ht="6.75" customHeight="1">
      <c r="D29" s="9"/>
      <c r="E29" s="10"/>
      <c r="F29" s="10"/>
      <c r="G29" s="10"/>
      <c r="H29" s="10"/>
      <c r="I29" s="10"/>
      <c r="J29" s="10"/>
      <c r="K29" s="10"/>
      <c r="L29" s="11"/>
      <c r="M29" s="9"/>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58"/>
      <c r="BD29" s="58"/>
      <c r="BE29" s="58"/>
      <c r="BF29" s="58"/>
      <c r="BG29" s="58"/>
      <c r="BH29" s="58"/>
      <c r="BI29" s="10"/>
      <c r="BJ29" s="10"/>
      <c r="BK29" s="10"/>
      <c r="BL29" s="10"/>
      <c r="BM29" s="10"/>
      <c r="BN29" s="11"/>
    </row>
    <row r="30" spans="4:66" ht="13.5" customHeight="1">
      <c r="D30" s="6"/>
      <c r="E30" s="7"/>
      <c r="F30" s="7"/>
      <c r="G30" s="7"/>
      <c r="H30" s="7"/>
      <c r="I30" s="7"/>
      <c r="J30" s="7"/>
      <c r="K30" s="7"/>
      <c r="L30" s="8"/>
      <c r="M30" s="4"/>
      <c r="O30" s="66" t="s">
        <v>28</v>
      </c>
      <c r="T30" s="66" t="s">
        <v>205</v>
      </c>
      <c r="U30" s="66"/>
      <c r="V30" s="66"/>
      <c r="W30" s="66"/>
      <c r="X30" s="66"/>
      <c r="AM30" s="5"/>
      <c r="AN30" s="6"/>
      <c r="AO30" s="7"/>
      <c r="AP30" s="91" t="s">
        <v>78</v>
      </c>
      <c r="AQ30" s="7"/>
      <c r="AR30" s="7"/>
      <c r="AS30" s="7"/>
      <c r="AT30" s="7"/>
      <c r="AU30" s="7"/>
      <c r="AV30" s="7"/>
      <c r="AW30" s="7"/>
      <c r="AX30" s="7"/>
      <c r="AY30" s="7"/>
      <c r="AZ30" s="7"/>
      <c r="BA30" s="7"/>
      <c r="BB30" s="7"/>
      <c r="BC30" s="7"/>
      <c r="BD30" s="7"/>
      <c r="BE30" s="7"/>
      <c r="BF30" s="7"/>
      <c r="BG30" s="7"/>
      <c r="BH30" s="7"/>
      <c r="BI30" s="7"/>
      <c r="BJ30" s="7"/>
      <c r="BK30" s="7"/>
      <c r="BL30" s="7"/>
      <c r="BM30" s="7"/>
      <c r="BN30" s="8"/>
    </row>
    <row r="31" spans="4:66" ht="27.75" customHeight="1">
      <c r="D31" s="4"/>
      <c r="E31" s="243" t="s">
        <v>31</v>
      </c>
      <c r="F31" s="243"/>
      <c r="G31" s="243"/>
      <c r="H31" s="243"/>
      <c r="I31" s="243"/>
      <c r="J31" s="243"/>
      <c r="K31" s="243"/>
      <c r="L31" s="5"/>
      <c r="M31" s="9"/>
      <c r="N31" s="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0"/>
      <c r="AM31" s="11"/>
      <c r="AN31" s="9"/>
      <c r="AO31" s="10"/>
      <c r="AP31" s="410"/>
      <c r="AQ31" s="410"/>
      <c r="AR31" s="410"/>
      <c r="AS31" s="410"/>
      <c r="AT31" s="410"/>
      <c r="AU31" s="410"/>
      <c r="AV31" s="410"/>
      <c r="AW31" s="410"/>
      <c r="AX31" s="410"/>
      <c r="AY31" s="410"/>
      <c r="AZ31" s="410"/>
      <c r="BA31" s="410"/>
      <c r="BB31" s="410"/>
      <c r="BC31" s="410"/>
      <c r="BD31" s="410"/>
      <c r="BE31" s="410"/>
      <c r="BF31" s="410"/>
      <c r="BG31" s="410"/>
      <c r="BH31" s="410"/>
      <c r="BI31" s="410"/>
      <c r="BJ31" s="410"/>
      <c r="BK31" s="10"/>
      <c r="BL31" s="10"/>
      <c r="BM31" s="10"/>
      <c r="BN31" s="11"/>
    </row>
    <row r="32" spans="4:66" ht="13.5" customHeight="1">
      <c r="D32" s="4"/>
      <c r="E32" s="243"/>
      <c r="F32" s="243"/>
      <c r="G32" s="243"/>
      <c r="H32" s="243"/>
      <c r="I32" s="243"/>
      <c r="J32" s="243"/>
      <c r="K32" s="243"/>
      <c r="L32" s="5"/>
      <c r="M32" s="6"/>
      <c r="N32" s="7"/>
      <c r="O32" s="91" t="s">
        <v>32</v>
      </c>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8"/>
    </row>
    <row r="33" spans="3:66" ht="27" customHeight="1">
      <c r="D33" s="9"/>
      <c r="E33" s="10"/>
      <c r="F33" s="10"/>
      <c r="G33" s="10"/>
      <c r="H33" s="10"/>
      <c r="I33" s="10"/>
      <c r="J33" s="10"/>
      <c r="K33" s="10"/>
      <c r="L33" s="11"/>
      <c r="M33" s="9"/>
      <c r="N33" s="10"/>
      <c r="O33" s="406"/>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c r="BD33" s="407"/>
      <c r="BE33" s="407"/>
      <c r="BF33" s="407"/>
      <c r="BG33" s="407"/>
      <c r="BH33" s="407"/>
      <c r="BI33" s="407"/>
      <c r="BJ33" s="93"/>
      <c r="BK33" s="10"/>
      <c r="BL33" s="10"/>
      <c r="BM33" s="10"/>
      <c r="BN33" s="11"/>
    </row>
    <row r="35" spans="3:66" ht="23.25" customHeight="1" thickBot="1">
      <c r="D35" s="40" t="s">
        <v>206</v>
      </c>
    </row>
    <row r="36" spans="3:66" ht="6.75" customHeight="1">
      <c r="D36" s="139"/>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40"/>
    </row>
    <row r="37" spans="3:66" ht="24" customHeight="1">
      <c r="D37" s="141"/>
      <c r="E37" s="249" t="s">
        <v>7</v>
      </c>
      <c r="F37" s="249"/>
      <c r="G37" s="277"/>
      <c r="H37" s="277"/>
      <c r="I37" s="277"/>
      <c r="J37" s="277"/>
      <c r="K37" s="277"/>
      <c r="L37" s="249" t="s">
        <v>8</v>
      </c>
      <c r="M37" s="249"/>
      <c r="N37" s="277"/>
      <c r="O37" s="277"/>
      <c r="P37" s="277"/>
      <c r="Q37" s="277"/>
      <c r="R37" s="277"/>
      <c r="S37" s="249" t="s">
        <v>9</v>
      </c>
      <c r="T37" s="249"/>
      <c r="U37" s="277"/>
      <c r="V37" s="277"/>
      <c r="W37" s="277"/>
      <c r="X37" s="277"/>
      <c r="Y37" s="277"/>
      <c r="Z37" s="171" t="s">
        <v>10</v>
      </c>
      <c r="AA37" s="171"/>
      <c r="AI37" s="3"/>
      <c r="AJ37" s="3"/>
      <c r="AK37" s="3"/>
      <c r="AP37" s="3"/>
      <c r="AQ37" s="3"/>
      <c r="AR37" s="3"/>
      <c r="AS37" s="3"/>
      <c r="AT37" s="3"/>
      <c r="AU37" s="3"/>
      <c r="AV37" s="3"/>
      <c r="AW37" s="3"/>
      <c r="AX37" s="3"/>
      <c r="BN37" s="142"/>
    </row>
    <row r="38" spans="3:66" ht="6.75" customHeight="1" thickBot="1">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5"/>
    </row>
    <row r="40" spans="3:66" ht="23.25" customHeight="1">
      <c r="C40" s="40" t="s">
        <v>207</v>
      </c>
    </row>
    <row r="41" spans="3:66" ht="34.5" customHeight="1" thickBot="1">
      <c r="D41" s="385" t="s">
        <v>208</v>
      </c>
      <c r="E41" s="357"/>
      <c r="F41" s="357"/>
      <c r="G41" s="357"/>
      <c r="H41" s="357"/>
      <c r="I41" s="357"/>
      <c r="J41" s="384"/>
      <c r="K41" s="385" t="s">
        <v>209</v>
      </c>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c r="BA41" s="357"/>
      <c r="BB41" s="357"/>
      <c r="BC41" s="357"/>
      <c r="BD41" s="357"/>
      <c r="BE41" s="357"/>
      <c r="BF41" s="392"/>
      <c r="BG41" s="392"/>
      <c r="BH41" s="392"/>
      <c r="BI41" s="392"/>
      <c r="BJ41" s="392"/>
      <c r="BK41" s="392"/>
      <c r="BL41" s="392"/>
      <c r="BM41" s="392"/>
      <c r="BN41" s="393"/>
    </row>
    <row r="42" spans="3:66" ht="39.950000000000003" customHeight="1">
      <c r="D42" s="394" t="s">
        <v>210</v>
      </c>
      <c r="E42" s="395"/>
      <c r="F42" s="395"/>
      <c r="G42" s="395"/>
      <c r="H42" s="395"/>
      <c r="I42" s="395"/>
      <c r="J42" s="396"/>
      <c r="K42" s="403" t="s">
        <v>211</v>
      </c>
      <c r="L42" s="381"/>
      <c r="M42" s="381"/>
      <c r="N42" s="381"/>
      <c r="O42" s="381"/>
      <c r="P42" s="383" t="s">
        <v>411</v>
      </c>
      <c r="Q42" s="370"/>
      <c r="R42" s="370"/>
      <c r="S42" s="370"/>
      <c r="T42" s="370"/>
      <c r="U42" s="370"/>
      <c r="V42" s="370"/>
      <c r="W42" s="370"/>
      <c r="X42" s="370"/>
      <c r="Y42" s="370"/>
      <c r="Z42" s="146" t="s">
        <v>213</v>
      </c>
      <c r="AA42" s="358"/>
      <c r="AB42" s="358"/>
      <c r="AC42" s="358"/>
      <c r="AD42" s="357" t="s">
        <v>214</v>
      </c>
      <c r="AE42" s="357"/>
      <c r="AF42" s="384"/>
      <c r="AG42" s="404" t="s">
        <v>215</v>
      </c>
      <c r="AH42" s="405"/>
      <c r="AI42" s="405"/>
      <c r="AJ42" s="405"/>
      <c r="AK42" s="405"/>
      <c r="AL42" s="405"/>
      <c r="AM42" s="147" t="s">
        <v>213</v>
      </c>
      <c r="AN42" s="358"/>
      <c r="AO42" s="358"/>
      <c r="AP42" s="358"/>
      <c r="AQ42" s="357" t="s">
        <v>214</v>
      </c>
      <c r="AR42" s="357"/>
      <c r="AS42" s="384"/>
      <c r="AT42" s="383" t="s">
        <v>216</v>
      </c>
      <c r="AU42" s="370"/>
      <c r="AV42" s="370"/>
      <c r="AW42" s="370"/>
      <c r="AX42" s="370"/>
      <c r="AY42" s="146" t="s">
        <v>213</v>
      </c>
      <c r="AZ42" s="358"/>
      <c r="BA42" s="358"/>
      <c r="BB42" s="358"/>
      <c r="BC42" s="391" t="s">
        <v>214</v>
      </c>
      <c r="BD42" s="391"/>
      <c r="BE42" s="391"/>
      <c r="BF42" s="148" t="s">
        <v>217</v>
      </c>
      <c r="BG42" s="367">
        <f>(18000*AA42+14000*AN42+8000*AZ42)</f>
        <v>0</v>
      </c>
      <c r="BH42" s="367"/>
      <c r="BI42" s="367"/>
      <c r="BJ42" s="367"/>
      <c r="BK42" s="367"/>
      <c r="BL42" s="367"/>
      <c r="BM42" s="368" t="s">
        <v>50</v>
      </c>
      <c r="BN42" s="369"/>
    </row>
    <row r="43" spans="3:66" ht="39.950000000000003" customHeight="1">
      <c r="D43" s="397"/>
      <c r="E43" s="398"/>
      <c r="F43" s="398"/>
      <c r="G43" s="398"/>
      <c r="H43" s="398"/>
      <c r="I43" s="398"/>
      <c r="J43" s="399"/>
      <c r="K43" s="381" t="s">
        <v>218</v>
      </c>
      <c r="L43" s="381"/>
      <c r="M43" s="381"/>
      <c r="N43" s="381"/>
      <c r="O43" s="381"/>
      <c r="P43" s="383" t="s">
        <v>412</v>
      </c>
      <c r="Q43" s="370"/>
      <c r="R43" s="370"/>
      <c r="S43" s="370"/>
      <c r="T43" s="370"/>
      <c r="U43" s="370"/>
      <c r="V43" s="370"/>
      <c r="W43" s="370"/>
      <c r="X43" s="370"/>
      <c r="Y43" s="370"/>
      <c r="Z43" s="146" t="s">
        <v>213</v>
      </c>
      <c r="AA43" s="358"/>
      <c r="AB43" s="358"/>
      <c r="AC43" s="358"/>
      <c r="AD43" s="357" t="s">
        <v>214</v>
      </c>
      <c r="AE43" s="357"/>
      <c r="AF43" s="384"/>
      <c r="AG43" s="383" t="s">
        <v>410</v>
      </c>
      <c r="AH43" s="370"/>
      <c r="AI43" s="370"/>
      <c r="AJ43" s="370"/>
      <c r="AK43" s="370"/>
      <c r="AL43" s="370"/>
      <c r="AM43" s="146" t="s">
        <v>213</v>
      </c>
      <c r="AN43" s="358"/>
      <c r="AO43" s="358"/>
      <c r="AP43" s="358"/>
      <c r="AQ43" s="357" t="s">
        <v>214</v>
      </c>
      <c r="AR43" s="357"/>
      <c r="AS43" s="384"/>
      <c r="AT43" s="383" t="s">
        <v>219</v>
      </c>
      <c r="AU43" s="370"/>
      <c r="AV43" s="370"/>
      <c r="AW43" s="370"/>
      <c r="AX43" s="370"/>
      <c r="AY43" s="149" t="s">
        <v>213</v>
      </c>
      <c r="AZ43" s="390"/>
      <c r="BA43" s="390"/>
      <c r="BB43" s="390"/>
      <c r="BC43" s="391" t="s">
        <v>214</v>
      </c>
      <c r="BD43" s="391"/>
      <c r="BE43" s="391"/>
      <c r="BF43" s="150" t="s">
        <v>217</v>
      </c>
      <c r="BG43" s="376">
        <f>(6000*AA43+4000*AN43+2000*AZ43)</f>
        <v>0</v>
      </c>
      <c r="BH43" s="376"/>
      <c r="BI43" s="376"/>
      <c r="BJ43" s="376"/>
      <c r="BK43" s="376"/>
      <c r="BL43" s="376"/>
      <c r="BM43" s="377" t="s">
        <v>50</v>
      </c>
      <c r="BN43" s="378"/>
    </row>
    <row r="44" spans="3:66" ht="39.950000000000003" customHeight="1" thickBot="1">
      <c r="D44" s="400"/>
      <c r="E44" s="401"/>
      <c r="F44" s="401"/>
      <c r="G44" s="401"/>
      <c r="H44" s="401"/>
      <c r="I44" s="401"/>
      <c r="J44" s="402"/>
      <c r="K44" s="381" t="s">
        <v>220</v>
      </c>
      <c r="L44" s="381"/>
      <c r="M44" s="381"/>
      <c r="N44" s="381"/>
      <c r="O44" s="381"/>
      <c r="P44" s="383" t="s">
        <v>221</v>
      </c>
      <c r="Q44" s="370"/>
      <c r="R44" s="370"/>
      <c r="S44" s="370"/>
      <c r="T44" s="370"/>
      <c r="U44" s="370"/>
      <c r="V44" s="370"/>
      <c r="W44" s="370"/>
      <c r="X44" s="370"/>
      <c r="Y44" s="370"/>
      <c r="Z44" s="146" t="s">
        <v>213</v>
      </c>
      <c r="AA44" s="358"/>
      <c r="AB44" s="358"/>
      <c r="AC44" s="358"/>
      <c r="AD44" s="211" t="s">
        <v>214</v>
      </c>
      <c r="AE44" s="211"/>
      <c r="AF44" s="212"/>
      <c r="AG44" s="383" t="s">
        <v>212</v>
      </c>
      <c r="AH44" s="370"/>
      <c r="AI44" s="370"/>
      <c r="AJ44" s="370"/>
      <c r="AK44" s="370"/>
      <c r="AL44" s="370"/>
      <c r="AM44" s="146" t="s">
        <v>213</v>
      </c>
      <c r="AN44" s="358"/>
      <c r="AO44" s="358"/>
      <c r="AP44" s="358"/>
      <c r="AQ44" s="357" t="s">
        <v>214</v>
      </c>
      <c r="AR44" s="357"/>
      <c r="AS44" s="384"/>
      <c r="AT44" s="388"/>
      <c r="AU44" s="389"/>
      <c r="AV44" s="389"/>
      <c r="AW44" s="389"/>
      <c r="AX44" s="389"/>
      <c r="AY44" s="389"/>
      <c r="AZ44" s="389"/>
      <c r="BA44" s="389"/>
      <c r="BB44" s="389"/>
      <c r="BC44" s="389"/>
      <c r="BD44" s="389"/>
      <c r="BE44" s="389"/>
      <c r="BF44" s="151" t="s">
        <v>217</v>
      </c>
      <c r="BG44" s="371">
        <f>(25000*AA44+20000*AN44)</f>
        <v>0</v>
      </c>
      <c r="BH44" s="371"/>
      <c r="BI44" s="371"/>
      <c r="BJ44" s="371"/>
      <c r="BK44" s="371"/>
      <c r="BL44" s="371"/>
      <c r="BM44" s="359" t="s">
        <v>50</v>
      </c>
      <c r="BN44" s="360"/>
    </row>
    <row r="45" spans="3:66" ht="18" customHeight="1" thickBot="1">
      <c r="D45" s="53"/>
      <c r="E45" s="53"/>
      <c r="F45" s="53"/>
      <c r="G45" s="53"/>
      <c r="H45" s="53"/>
      <c r="I45" s="53"/>
      <c r="J45" s="53"/>
      <c r="K45" s="53"/>
      <c r="L45" s="53"/>
      <c r="M45" s="53"/>
      <c r="N45" s="53"/>
      <c r="O45" s="53"/>
      <c r="P45" s="78"/>
      <c r="Q45" s="78"/>
      <c r="R45" s="78"/>
      <c r="S45" s="78"/>
      <c r="T45" s="78"/>
      <c r="U45" s="78"/>
      <c r="V45" s="78"/>
      <c r="W45" s="78"/>
      <c r="X45" s="78"/>
      <c r="Y45" s="78"/>
      <c r="Z45" s="39"/>
      <c r="AA45" s="2"/>
      <c r="AB45" s="2"/>
      <c r="AC45" s="2"/>
      <c r="AD45" s="2"/>
      <c r="AE45" s="2"/>
      <c r="AF45" s="2"/>
      <c r="AG45" s="78"/>
      <c r="AH45" s="78"/>
      <c r="AI45" s="78"/>
      <c r="AJ45" s="78"/>
      <c r="AK45" s="326" t="s">
        <v>222</v>
      </c>
      <c r="AL45" s="326"/>
      <c r="AM45" s="326"/>
      <c r="AN45" s="326"/>
      <c r="AO45" s="326"/>
      <c r="AP45" s="326"/>
      <c r="AQ45" s="326"/>
      <c r="AR45" s="326"/>
      <c r="AS45" s="326"/>
      <c r="AT45" s="53"/>
      <c r="AU45" s="53"/>
      <c r="AV45" s="326" t="s">
        <v>223</v>
      </c>
      <c r="AW45" s="326"/>
      <c r="AX45" s="326"/>
      <c r="AY45" s="326"/>
      <c r="AZ45" s="326"/>
      <c r="BA45" s="326"/>
      <c r="BB45" s="326"/>
      <c r="BC45" s="326"/>
      <c r="BD45" s="326"/>
      <c r="BE45" s="56"/>
      <c r="BF45" s="171" t="s">
        <v>224</v>
      </c>
      <c r="BG45" s="171"/>
      <c r="BH45" s="171"/>
      <c r="BI45" s="171"/>
      <c r="BJ45" s="171"/>
      <c r="BK45" s="171"/>
      <c r="BL45" s="171"/>
      <c r="BM45" s="171"/>
      <c r="BN45" s="171"/>
    </row>
    <row r="46" spans="3:66" ht="42.75" customHeight="1">
      <c r="D46" s="53"/>
      <c r="E46" s="53"/>
      <c r="F46" s="53"/>
      <c r="G46" s="53"/>
      <c r="H46" s="53"/>
      <c r="I46" s="53"/>
      <c r="J46" s="53"/>
      <c r="K46" s="53"/>
      <c r="L46" s="53"/>
      <c r="M46" s="53"/>
      <c r="N46" s="53"/>
      <c r="O46" s="53"/>
      <c r="P46" s="78"/>
      <c r="Q46" s="78"/>
      <c r="R46" s="78"/>
      <c r="S46" s="78"/>
      <c r="T46" s="78"/>
      <c r="U46" s="78"/>
      <c r="V46" s="78"/>
      <c r="W46" s="78"/>
      <c r="X46" s="78"/>
      <c r="Y46" s="78"/>
      <c r="Z46" s="39"/>
      <c r="AA46" s="2"/>
      <c r="AB46" s="2"/>
      <c r="AC46" s="2"/>
      <c r="AD46" s="2"/>
      <c r="AE46" s="2"/>
      <c r="AF46" s="2"/>
      <c r="AG46" s="78"/>
      <c r="AH46" s="78"/>
      <c r="AI46" s="78"/>
      <c r="AJ46" s="78"/>
      <c r="AK46" s="361">
        <f>SUM(BG42:BL44)</f>
        <v>0</v>
      </c>
      <c r="AL46" s="362"/>
      <c r="AM46" s="362"/>
      <c r="AN46" s="362"/>
      <c r="AO46" s="362"/>
      <c r="AP46" s="362"/>
      <c r="AQ46" s="362"/>
      <c r="AR46" s="250" t="s">
        <v>50</v>
      </c>
      <c r="AS46" s="250"/>
      <c r="AT46" s="363" t="str">
        <f>IF(AK46&lt;AV46,"&lt;","&gt;")</f>
        <v>&lt;</v>
      </c>
      <c r="AU46" s="363"/>
      <c r="AV46" s="364">
        <v>90000</v>
      </c>
      <c r="AW46" s="365"/>
      <c r="AX46" s="365"/>
      <c r="AY46" s="365"/>
      <c r="AZ46" s="365"/>
      <c r="BA46" s="365"/>
      <c r="BB46" s="365"/>
      <c r="BC46" s="366" t="s">
        <v>50</v>
      </c>
      <c r="BD46" s="366"/>
      <c r="BE46" s="53"/>
      <c r="BF46" s="152"/>
      <c r="BG46" s="367">
        <f>IF(AK46="","",IF(AK46&lt;90000,AK46,AV46))</f>
        <v>0</v>
      </c>
      <c r="BH46" s="367"/>
      <c r="BI46" s="367"/>
      <c r="BJ46" s="367"/>
      <c r="BK46" s="367"/>
      <c r="BL46" s="367"/>
      <c r="BM46" s="368" t="s">
        <v>50</v>
      </c>
      <c r="BN46" s="369"/>
    </row>
    <row r="47" spans="3:66" ht="39.950000000000003" customHeight="1">
      <c r="D47" s="386" t="s">
        <v>225</v>
      </c>
      <c r="E47" s="387"/>
      <c r="F47" s="387"/>
      <c r="G47" s="387"/>
      <c r="H47" s="387"/>
      <c r="I47" s="387"/>
      <c r="J47" s="387"/>
      <c r="K47" s="381" t="s">
        <v>391</v>
      </c>
      <c r="L47" s="381"/>
      <c r="M47" s="381"/>
      <c r="N47" s="381"/>
      <c r="O47" s="381"/>
      <c r="P47" s="381"/>
      <c r="Q47" s="382"/>
      <c r="R47" s="383" t="s">
        <v>415</v>
      </c>
      <c r="S47" s="370"/>
      <c r="T47" s="370"/>
      <c r="U47" s="370"/>
      <c r="V47" s="370"/>
      <c r="W47" s="370"/>
      <c r="X47" s="370"/>
      <c r="Y47" s="370"/>
      <c r="Z47" s="370"/>
      <c r="AA47" s="370"/>
      <c r="AB47" s="370"/>
      <c r="AC47" s="370"/>
      <c r="AD47" s="211" t="s">
        <v>213</v>
      </c>
      <c r="AE47" s="211"/>
      <c r="AF47" s="358"/>
      <c r="AG47" s="358"/>
      <c r="AH47" s="358"/>
      <c r="AI47" s="358"/>
      <c r="AJ47" s="64"/>
      <c r="AK47" s="384" t="s">
        <v>392</v>
      </c>
      <c r="AL47" s="258"/>
      <c r="AM47" s="258"/>
      <c r="AN47" s="258"/>
      <c r="AO47" s="258"/>
      <c r="AP47" s="258"/>
      <c r="AQ47" s="385"/>
      <c r="AR47" s="383" t="s">
        <v>413</v>
      </c>
      <c r="AS47" s="370"/>
      <c r="AT47" s="370"/>
      <c r="AU47" s="370"/>
      <c r="AV47" s="370"/>
      <c r="AW47" s="370"/>
      <c r="AX47" s="370"/>
      <c r="AY47" s="370"/>
      <c r="AZ47" s="357" t="s">
        <v>213</v>
      </c>
      <c r="BA47" s="357"/>
      <c r="BB47" s="358"/>
      <c r="BC47" s="358"/>
      <c r="BD47" s="358"/>
      <c r="BE47" s="358"/>
      <c r="BF47" s="153" t="s">
        <v>226</v>
      </c>
      <c r="BG47" s="376">
        <f>(90000*AF47+45000*BB47)</f>
        <v>0</v>
      </c>
      <c r="BH47" s="376"/>
      <c r="BI47" s="376"/>
      <c r="BJ47" s="376"/>
      <c r="BK47" s="376"/>
      <c r="BL47" s="376"/>
      <c r="BM47" s="377" t="s">
        <v>50</v>
      </c>
      <c r="BN47" s="378"/>
    </row>
    <row r="48" spans="3:66" ht="39.950000000000003" customHeight="1">
      <c r="D48" s="386" t="s">
        <v>227</v>
      </c>
      <c r="E48" s="387"/>
      <c r="F48" s="387"/>
      <c r="G48" s="387"/>
      <c r="H48" s="387"/>
      <c r="I48" s="387"/>
      <c r="J48" s="387"/>
      <c r="K48" s="381" t="s">
        <v>391</v>
      </c>
      <c r="L48" s="381"/>
      <c r="M48" s="381"/>
      <c r="N48" s="381"/>
      <c r="O48" s="381"/>
      <c r="P48" s="381"/>
      <c r="Q48" s="382"/>
      <c r="R48" s="383" t="s">
        <v>416</v>
      </c>
      <c r="S48" s="370"/>
      <c r="T48" s="370"/>
      <c r="U48" s="370"/>
      <c r="V48" s="370"/>
      <c r="W48" s="370"/>
      <c r="X48" s="370"/>
      <c r="Y48" s="370"/>
      <c r="Z48" s="370"/>
      <c r="AA48" s="370"/>
      <c r="AB48" s="370"/>
      <c r="AC48" s="370"/>
      <c r="AD48" s="211" t="s">
        <v>213</v>
      </c>
      <c r="AE48" s="211"/>
      <c r="AF48" s="358"/>
      <c r="AG48" s="358"/>
      <c r="AH48" s="358"/>
      <c r="AI48" s="358"/>
      <c r="AJ48" s="64"/>
      <c r="AK48" s="384" t="s">
        <v>392</v>
      </c>
      <c r="AL48" s="258"/>
      <c r="AM48" s="258"/>
      <c r="AN48" s="258"/>
      <c r="AO48" s="258"/>
      <c r="AP48" s="258"/>
      <c r="AQ48" s="385"/>
      <c r="AR48" s="383" t="s">
        <v>215</v>
      </c>
      <c r="AS48" s="370"/>
      <c r="AT48" s="370"/>
      <c r="AU48" s="370"/>
      <c r="AV48" s="370"/>
      <c r="AW48" s="370"/>
      <c r="AX48" s="370"/>
      <c r="AY48" s="370"/>
      <c r="AZ48" s="357" t="s">
        <v>213</v>
      </c>
      <c r="BA48" s="357"/>
      <c r="BB48" s="358"/>
      <c r="BC48" s="358"/>
      <c r="BD48" s="358"/>
      <c r="BE48" s="358"/>
      <c r="BF48" s="153" t="s">
        <v>226</v>
      </c>
      <c r="BG48" s="376">
        <f>(28000*AF48+14000*BB48)</f>
        <v>0</v>
      </c>
      <c r="BH48" s="376"/>
      <c r="BI48" s="376"/>
      <c r="BJ48" s="376"/>
      <c r="BK48" s="376"/>
      <c r="BL48" s="376"/>
      <c r="BM48" s="377" t="s">
        <v>50</v>
      </c>
      <c r="BN48" s="378"/>
    </row>
    <row r="49" spans="3:66" ht="39.950000000000003" customHeight="1" thickBot="1">
      <c r="D49" s="379" t="s">
        <v>228</v>
      </c>
      <c r="E49" s="380"/>
      <c r="F49" s="380"/>
      <c r="G49" s="380"/>
      <c r="H49" s="380"/>
      <c r="I49" s="380"/>
      <c r="J49" s="380"/>
      <c r="K49" s="381" t="s">
        <v>391</v>
      </c>
      <c r="L49" s="381"/>
      <c r="M49" s="381"/>
      <c r="N49" s="381"/>
      <c r="O49" s="381"/>
      <c r="P49" s="381"/>
      <c r="Q49" s="382"/>
      <c r="R49" s="383" t="s">
        <v>417</v>
      </c>
      <c r="S49" s="370"/>
      <c r="T49" s="370"/>
      <c r="U49" s="370"/>
      <c r="V49" s="370"/>
      <c r="W49" s="370"/>
      <c r="X49" s="370"/>
      <c r="Y49" s="370"/>
      <c r="Z49" s="370"/>
      <c r="AA49" s="370"/>
      <c r="AB49" s="370"/>
      <c r="AC49" s="370"/>
      <c r="AD49" s="211" t="s">
        <v>213</v>
      </c>
      <c r="AE49" s="211"/>
      <c r="AF49" s="358"/>
      <c r="AG49" s="358"/>
      <c r="AH49" s="358"/>
      <c r="AI49" s="358"/>
      <c r="AJ49" s="64"/>
      <c r="AK49" s="384" t="s">
        <v>392</v>
      </c>
      <c r="AL49" s="258"/>
      <c r="AM49" s="258"/>
      <c r="AN49" s="258"/>
      <c r="AO49" s="258"/>
      <c r="AP49" s="258"/>
      <c r="AQ49" s="385"/>
      <c r="AR49" s="383" t="s">
        <v>414</v>
      </c>
      <c r="AS49" s="370"/>
      <c r="AT49" s="370"/>
      <c r="AU49" s="370"/>
      <c r="AV49" s="370"/>
      <c r="AW49" s="370"/>
      <c r="AX49" s="370"/>
      <c r="AY49" s="370"/>
      <c r="AZ49" s="370" t="s">
        <v>213</v>
      </c>
      <c r="BA49" s="370"/>
      <c r="BB49" s="358"/>
      <c r="BC49" s="358"/>
      <c r="BD49" s="358"/>
      <c r="BE49" s="358"/>
      <c r="BF49" s="154" t="s">
        <v>226</v>
      </c>
      <c r="BG49" s="371">
        <f>(54000*AF49+27000*BB49)</f>
        <v>0</v>
      </c>
      <c r="BH49" s="371"/>
      <c r="BI49" s="371"/>
      <c r="BJ49" s="371"/>
      <c r="BK49" s="371"/>
      <c r="BL49" s="371"/>
      <c r="BM49" s="359" t="s">
        <v>50</v>
      </c>
      <c r="BN49" s="360"/>
    </row>
    <row r="50" spans="3:66" ht="18" customHeight="1">
      <c r="C50" s="40"/>
      <c r="D50" s="1" t="s">
        <v>229</v>
      </c>
      <c r="BH50" s="171"/>
      <c r="BI50" s="171"/>
      <c r="BJ50" s="171"/>
      <c r="BK50" s="171"/>
      <c r="BL50" s="171"/>
      <c r="BM50" s="171"/>
    </row>
    <row r="51" spans="3:66" ht="18" customHeight="1" thickBot="1">
      <c r="C51" s="40"/>
      <c r="BF51" s="2"/>
      <c r="BG51" s="2"/>
      <c r="BH51" s="2"/>
      <c r="BI51" s="2"/>
      <c r="BJ51" s="2"/>
      <c r="BK51" s="2"/>
      <c r="BL51" s="2"/>
      <c r="BM51" s="2"/>
    </row>
    <row r="52" spans="3:66" ht="39" customHeight="1" thickBot="1">
      <c r="C52" s="35"/>
      <c r="AK52" s="249" t="s">
        <v>230</v>
      </c>
      <c r="AL52" s="249"/>
      <c r="AM52" s="249"/>
      <c r="AN52" s="249"/>
      <c r="AO52" s="249"/>
      <c r="AP52" s="249"/>
      <c r="AQ52" s="249"/>
      <c r="AR52" s="249"/>
      <c r="AS52" s="249"/>
      <c r="AT52" s="249"/>
      <c r="AU52" s="249"/>
      <c r="AV52" s="249"/>
      <c r="AW52" s="249"/>
      <c r="AX52" s="249"/>
      <c r="AY52" s="249"/>
      <c r="AZ52" s="249"/>
      <c r="BA52" s="249"/>
      <c r="BB52" s="249"/>
      <c r="BE52" s="372">
        <f>SUM(BG46:BL49)</f>
        <v>0</v>
      </c>
      <c r="BF52" s="373"/>
      <c r="BG52" s="373"/>
      <c r="BH52" s="373"/>
      <c r="BI52" s="373"/>
      <c r="BJ52" s="373"/>
      <c r="BK52" s="373"/>
      <c r="BL52" s="374"/>
      <c r="BM52" s="375" t="s">
        <v>50</v>
      </c>
      <c r="BN52" s="171"/>
    </row>
  </sheetData>
  <sheetProtection insertColumns="0"/>
  <mergeCells count="124">
    <mergeCell ref="BJ1:BO2"/>
    <mergeCell ref="A3:BO3"/>
    <mergeCell ref="E9:N10"/>
    <mergeCell ref="Q9:S10"/>
    <mergeCell ref="U9:Y10"/>
    <mergeCell ref="AA9:AC10"/>
    <mergeCell ref="AE9:AJ10"/>
    <mergeCell ref="AL9:AN10"/>
    <mergeCell ref="AP9:AV10"/>
    <mergeCell ref="AX9:AZ10"/>
    <mergeCell ref="BB9:BK10"/>
    <mergeCell ref="Y22:Z22"/>
    <mergeCell ref="AA22:AB22"/>
    <mergeCell ref="AC22:AD22"/>
    <mergeCell ref="AE22:AF22"/>
    <mergeCell ref="AG22:AH22"/>
    <mergeCell ref="AI22:AJ22"/>
    <mergeCell ref="F14:H15"/>
    <mergeCell ref="J14:BN15"/>
    <mergeCell ref="E19:L19"/>
    <mergeCell ref="O19:AV19"/>
    <mergeCell ref="E22:K25"/>
    <mergeCell ref="Q22:R22"/>
    <mergeCell ref="S22:T22"/>
    <mergeCell ref="U22:V22"/>
    <mergeCell ref="W22:X22"/>
    <mergeCell ref="O33:BI33"/>
    <mergeCell ref="E37:F37"/>
    <mergeCell ref="G37:K37"/>
    <mergeCell ref="L37:M37"/>
    <mergeCell ref="N37:R37"/>
    <mergeCell ref="S37:T37"/>
    <mergeCell ref="U37:Y37"/>
    <mergeCell ref="Z37:AA37"/>
    <mergeCell ref="O24:BI25"/>
    <mergeCell ref="E28:L28"/>
    <mergeCell ref="O28:AM28"/>
    <mergeCell ref="E31:K32"/>
    <mergeCell ref="O31:AL31"/>
    <mergeCell ref="AP31:BJ31"/>
    <mergeCell ref="D41:J41"/>
    <mergeCell ref="K41:BN41"/>
    <mergeCell ref="D42:J44"/>
    <mergeCell ref="K42:O42"/>
    <mergeCell ref="P42:Y42"/>
    <mergeCell ref="AA42:AC42"/>
    <mergeCell ref="AD42:AF42"/>
    <mergeCell ref="AG42:AL42"/>
    <mergeCell ref="AN42:AP42"/>
    <mergeCell ref="AQ42:AS42"/>
    <mergeCell ref="AT42:AX42"/>
    <mergeCell ref="AZ42:BB42"/>
    <mergeCell ref="BC42:BE42"/>
    <mergeCell ref="BG42:BL42"/>
    <mergeCell ref="BM42:BN42"/>
    <mergeCell ref="K43:O43"/>
    <mergeCell ref="P43:Y43"/>
    <mergeCell ref="AA43:AC43"/>
    <mergeCell ref="AD43:AF43"/>
    <mergeCell ref="AG43:AL43"/>
    <mergeCell ref="BM43:BN43"/>
    <mergeCell ref="K44:O44"/>
    <mergeCell ref="P44:Y44"/>
    <mergeCell ref="AA44:AC44"/>
    <mergeCell ref="AD44:AF44"/>
    <mergeCell ref="AG44:AL44"/>
    <mergeCell ref="AN44:AP44"/>
    <mergeCell ref="AQ44:AS44"/>
    <mergeCell ref="AT44:BE44"/>
    <mergeCell ref="BG44:BL44"/>
    <mergeCell ref="AN43:AP43"/>
    <mergeCell ref="AQ43:AS43"/>
    <mergeCell ref="AT43:AX43"/>
    <mergeCell ref="AZ43:BB43"/>
    <mergeCell ref="BC43:BE43"/>
    <mergeCell ref="BG43:BL43"/>
    <mergeCell ref="D49:J49"/>
    <mergeCell ref="K49:Q49"/>
    <mergeCell ref="R49:AC49"/>
    <mergeCell ref="AD49:AE49"/>
    <mergeCell ref="AF49:AI49"/>
    <mergeCell ref="AK49:AQ49"/>
    <mergeCell ref="AR49:AY49"/>
    <mergeCell ref="BG47:BL47"/>
    <mergeCell ref="BM47:BN47"/>
    <mergeCell ref="D48:J48"/>
    <mergeCell ref="K48:Q48"/>
    <mergeCell ref="R48:AC48"/>
    <mergeCell ref="AD48:AE48"/>
    <mergeCell ref="AF48:AI48"/>
    <mergeCell ref="AK48:AQ48"/>
    <mergeCell ref="AR48:AY48"/>
    <mergeCell ref="AZ48:BA48"/>
    <mergeCell ref="D47:J47"/>
    <mergeCell ref="K47:Q47"/>
    <mergeCell ref="R47:AC47"/>
    <mergeCell ref="AD47:AE47"/>
    <mergeCell ref="AF47:AI47"/>
    <mergeCell ref="AK47:AQ47"/>
    <mergeCell ref="AR47:AY47"/>
    <mergeCell ref="AZ49:BA49"/>
    <mergeCell ref="BB49:BE49"/>
    <mergeCell ref="BG49:BL49"/>
    <mergeCell ref="BM49:BN49"/>
    <mergeCell ref="BH50:BM50"/>
    <mergeCell ref="AK52:BB52"/>
    <mergeCell ref="BE52:BL52"/>
    <mergeCell ref="BM52:BN52"/>
    <mergeCell ref="BB48:BE48"/>
    <mergeCell ref="BG48:BL48"/>
    <mergeCell ref="BM48:BN48"/>
    <mergeCell ref="AZ47:BA47"/>
    <mergeCell ref="BB47:BE47"/>
    <mergeCell ref="BM44:BN44"/>
    <mergeCell ref="AK45:AS45"/>
    <mergeCell ref="AV45:BD45"/>
    <mergeCell ref="BF45:BN45"/>
    <mergeCell ref="AK46:AQ46"/>
    <mergeCell ref="AR46:AS46"/>
    <mergeCell ref="AT46:AU46"/>
    <mergeCell ref="AV46:BB46"/>
    <mergeCell ref="BC46:BD46"/>
    <mergeCell ref="BG46:BL46"/>
    <mergeCell ref="BM46:BN46"/>
  </mergeCells>
  <phoneticPr fontId="2"/>
  <conditionalFormatting sqref="BG42:BL44 BG46:BL49 BE52:BL52">
    <cfRule type="cellIs" dxfId="8" priority="1" operator="equal">
      <formula>0</formula>
    </cfRule>
  </conditionalFormatting>
  <dataValidations count="2">
    <dataValidation imeMode="halfAlpha" allowBlank="1" showInputMessage="1" showErrorMessage="1" sqref="O33:BI33" xr:uid="{00000000-0002-0000-0200-000000000000}"/>
    <dataValidation type="list" allowBlank="1" showInputMessage="1" showErrorMessage="1" sqref="AA9:AC10 AX9:AZ10 F14:H15 Q9:S10 AL9:AN10" xr:uid="{00000000-0002-0000-0200-000001000000}">
      <formula1>$BP$1:$BP$2</formula1>
    </dataValidation>
  </dataValidations>
  <pageMargins left="0.7" right="0.7" top="0.75" bottom="0.75" header="0.3" footer="0.3"/>
  <pageSetup paperSize="9" scale="52"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BY94"/>
  <sheetViews>
    <sheetView view="pageBreakPreview" zoomScale="80" zoomScaleNormal="80" zoomScaleSheetLayoutView="80" workbookViewId="0"/>
  </sheetViews>
  <sheetFormatPr defaultColWidth="8.875" defaultRowHeight="13.5"/>
  <cols>
    <col min="1" max="6" width="2.125" style="1" customWidth="1"/>
    <col min="7" max="7" width="3.375" style="1" customWidth="1"/>
    <col min="8" max="38" width="2.125" style="1" customWidth="1"/>
    <col min="39" max="44" width="2.375" style="1" customWidth="1"/>
    <col min="45" max="45" width="3.125" style="1" customWidth="1"/>
    <col min="46" max="61" width="2.125" style="1" customWidth="1"/>
    <col min="62" max="62" width="1.75" style="1" customWidth="1"/>
    <col min="63" max="64" width="2.125" style="1" customWidth="1"/>
    <col min="65" max="65" width="2.25" style="1" customWidth="1"/>
    <col min="66" max="66" width="2.875" style="1" customWidth="1"/>
    <col min="67" max="67" width="1.5" style="1" hidden="1" customWidth="1"/>
    <col min="68" max="73" width="2.125" style="1" customWidth="1"/>
    <col min="74" max="74" width="7" style="1" customWidth="1"/>
    <col min="75" max="77" width="2.125" style="1" customWidth="1"/>
    <col min="78" max="80" width="8.875" style="1" customWidth="1"/>
    <col min="81" max="16384" width="8.875" style="1"/>
  </cols>
  <sheetData>
    <row r="1" spans="1:67" ht="18" customHeight="1">
      <c r="C1" s="1" t="s">
        <v>231</v>
      </c>
      <c r="AZ1" s="1" t="s">
        <v>3</v>
      </c>
      <c r="BE1" s="1" t="s">
        <v>232</v>
      </c>
      <c r="BI1" s="538" t="s">
        <v>438</v>
      </c>
      <c r="BJ1" s="539"/>
      <c r="BK1" s="539"/>
      <c r="BL1" s="539"/>
      <c r="BM1" s="539"/>
      <c r="BN1" s="540"/>
      <c r="BO1" s="2" t="s">
        <v>190</v>
      </c>
    </row>
    <row r="2" spans="1:67" ht="18.600000000000001" customHeight="1" thickBot="1">
      <c r="BI2" s="541"/>
      <c r="BJ2" s="542"/>
      <c r="BK2" s="542"/>
      <c r="BL2" s="542"/>
      <c r="BM2" s="542"/>
      <c r="BN2" s="543"/>
    </row>
    <row r="3" spans="1:67" ht="18.75">
      <c r="A3" s="285" t="s">
        <v>233</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row>
    <row r="5" spans="1:67">
      <c r="D5" s="6"/>
      <c r="E5" s="7"/>
      <c r="F5" s="7"/>
      <c r="G5" s="7"/>
      <c r="H5" s="7"/>
      <c r="I5" s="7"/>
      <c r="J5" s="7"/>
      <c r="K5" s="7"/>
      <c r="L5" s="7"/>
      <c r="M5" s="7"/>
      <c r="N5" s="7"/>
      <c r="O5" s="8"/>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8"/>
      <c r="BO5" s="1" t="s">
        <v>234</v>
      </c>
    </row>
    <row r="6" spans="1:67" ht="16.5" customHeight="1">
      <c r="D6" s="4"/>
      <c r="E6" s="191" t="s">
        <v>235</v>
      </c>
      <c r="F6" s="191"/>
      <c r="G6" s="191"/>
      <c r="H6" s="191"/>
      <c r="I6" s="191"/>
      <c r="J6" s="191"/>
      <c r="K6" s="191"/>
      <c r="L6" s="191"/>
      <c r="M6" s="191"/>
      <c r="N6" s="191"/>
      <c r="O6" s="192"/>
      <c r="P6" s="12"/>
      <c r="Q6" s="12"/>
      <c r="R6" s="259"/>
      <c r="S6" s="260"/>
      <c r="T6" s="271"/>
      <c r="V6" s="1" t="s">
        <v>236</v>
      </c>
      <c r="AH6" s="259"/>
      <c r="AI6" s="260"/>
      <c r="AJ6" s="271"/>
      <c r="AL6" s="1" t="s">
        <v>237</v>
      </c>
      <c r="AT6" s="259"/>
      <c r="AU6" s="260"/>
      <c r="AV6" s="271"/>
      <c r="AX6" s="1" t="s">
        <v>238</v>
      </c>
      <c r="BF6" s="5"/>
      <c r="BO6" s="1" t="s">
        <v>239</v>
      </c>
    </row>
    <row r="7" spans="1:67" ht="16.5" customHeight="1">
      <c r="D7" s="14"/>
      <c r="E7" s="191" t="s">
        <v>240</v>
      </c>
      <c r="F7" s="191"/>
      <c r="G7" s="191"/>
      <c r="H7" s="191"/>
      <c r="I7" s="191"/>
      <c r="J7" s="191"/>
      <c r="K7" s="191"/>
      <c r="L7" s="191"/>
      <c r="M7" s="191"/>
      <c r="N7" s="191"/>
      <c r="O7" s="192"/>
      <c r="P7" s="12"/>
      <c r="Q7" s="12"/>
      <c r="R7" s="265"/>
      <c r="S7" s="266"/>
      <c r="T7" s="273"/>
      <c r="V7" s="15" t="s">
        <v>435</v>
      </c>
      <c r="AH7" s="265"/>
      <c r="AI7" s="266"/>
      <c r="AJ7" s="273"/>
      <c r="AL7" s="15" t="s">
        <v>418</v>
      </c>
      <c r="AT7" s="265"/>
      <c r="AU7" s="266"/>
      <c r="AV7" s="273"/>
      <c r="AX7" s="15" t="s">
        <v>436</v>
      </c>
      <c r="BF7" s="5"/>
      <c r="BO7" s="1" t="s">
        <v>218</v>
      </c>
    </row>
    <row r="8" spans="1:67">
      <c r="D8" s="9"/>
      <c r="E8" s="10"/>
      <c r="F8" s="10"/>
      <c r="G8" s="10"/>
      <c r="H8" s="10"/>
      <c r="I8" s="10"/>
      <c r="J8" s="10"/>
      <c r="K8" s="10"/>
      <c r="L8" s="10"/>
      <c r="M8" s="10"/>
      <c r="N8" s="10"/>
      <c r="O8" s="11"/>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1"/>
      <c r="BO8" s="1" t="s">
        <v>241</v>
      </c>
    </row>
    <row r="9" spans="1:67">
      <c r="BO9" s="1" t="s">
        <v>242</v>
      </c>
    </row>
    <row r="10" spans="1:67" ht="15.75" customHeight="1">
      <c r="D10" s="653" t="s">
        <v>243</v>
      </c>
      <c r="E10" s="528" t="s">
        <v>244</v>
      </c>
      <c r="F10" s="528"/>
      <c r="G10" s="528"/>
      <c r="H10" s="528"/>
      <c r="I10" s="185" t="s">
        <v>385</v>
      </c>
      <c r="J10" s="199"/>
      <c r="K10" s="199"/>
      <c r="L10" s="186"/>
      <c r="M10" s="655" t="s">
        <v>386</v>
      </c>
      <c r="N10" s="656"/>
      <c r="O10" s="656"/>
      <c r="P10" s="656"/>
      <c r="Q10" s="656"/>
      <c r="R10" s="656"/>
      <c r="S10" s="656"/>
      <c r="T10" s="656"/>
      <c r="U10" s="656"/>
      <c r="V10" s="656"/>
      <c r="W10" s="656"/>
      <c r="X10" s="656"/>
      <c r="Y10" s="656"/>
      <c r="Z10" s="656"/>
      <c r="AA10" s="656"/>
      <c r="AB10" s="656"/>
      <c r="AC10" s="656"/>
      <c r="AD10" s="656"/>
      <c r="AE10" s="656"/>
      <c r="AF10" s="656"/>
      <c r="AG10" s="656"/>
      <c r="AH10" s="656"/>
      <c r="AI10" s="656"/>
      <c r="AJ10" s="656"/>
      <c r="AK10" s="656"/>
      <c r="AL10" s="657"/>
      <c r="AM10" s="658" t="s">
        <v>245</v>
      </c>
      <c r="AN10" s="658"/>
      <c r="AO10" s="658"/>
      <c r="AP10" s="658"/>
      <c r="AQ10" s="658"/>
      <c r="AR10" s="658"/>
      <c r="AS10" s="659"/>
      <c r="AT10" s="185" t="s">
        <v>246</v>
      </c>
      <c r="AU10" s="199"/>
      <c r="AV10" s="199"/>
      <c r="AW10" s="186"/>
      <c r="AX10" s="528" t="s">
        <v>387</v>
      </c>
      <c r="AY10" s="528"/>
      <c r="AZ10" s="528"/>
      <c r="BA10" s="528"/>
      <c r="BB10" s="528"/>
      <c r="BC10" s="528"/>
      <c r="BD10" s="528"/>
      <c r="BE10" s="528"/>
      <c r="BF10" s="596" t="s">
        <v>247</v>
      </c>
      <c r="BG10" s="528"/>
      <c r="BH10" s="528"/>
      <c r="BI10" s="528" t="s">
        <v>248</v>
      </c>
      <c r="BJ10" s="528"/>
      <c r="BK10" s="528"/>
      <c r="BL10" s="528"/>
      <c r="BM10" s="528"/>
    </row>
    <row r="11" spans="1:67" ht="32.25" customHeight="1" thickBot="1">
      <c r="D11" s="654"/>
      <c r="E11" s="530"/>
      <c r="F11" s="530"/>
      <c r="G11" s="530"/>
      <c r="H11" s="530"/>
      <c r="I11" s="187"/>
      <c r="J11" s="194"/>
      <c r="K11" s="194"/>
      <c r="L11" s="188"/>
      <c r="M11" s="17" t="s">
        <v>249</v>
      </c>
      <c r="N11" s="530" t="s">
        <v>250</v>
      </c>
      <c r="O11" s="530"/>
      <c r="P11" s="530"/>
      <c r="Q11" s="530"/>
      <c r="R11" s="530"/>
      <c r="S11" s="530"/>
      <c r="T11" s="530"/>
      <c r="U11" s="530"/>
      <c r="V11" s="530" t="s">
        <v>251</v>
      </c>
      <c r="W11" s="530"/>
      <c r="X11" s="530"/>
      <c r="Y11" s="530"/>
      <c r="Z11" s="530"/>
      <c r="AA11" s="530"/>
      <c r="AB11" s="530"/>
      <c r="AC11" s="530"/>
      <c r="AD11" s="530"/>
      <c r="AE11" s="530"/>
      <c r="AF11" s="529" t="s">
        <v>252</v>
      </c>
      <c r="AG11" s="530"/>
      <c r="AH11" s="530"/>
      <c r="AI11" s="530"/>
      <c r="AJ11" s="531" t="s">
        <v>253</v>
      </c>
      <c r="AK11" s="531"/>
      <c r="AL11" s="531"/>
      <c r="AM11" s="660"/>
      <c r="AN11" s="660"/>
      <c r="AO11" s="660"/>
      <c r="AP11" s="660"/>
      <c r="AQ11" s="660"/>
      <c r="AR11" s="660"/>
      <c r="AS11" s="661"/>
      <c r="AT11" s="187"/>
      <c r="AU11" s="194"/>
      <c r="AV11" s="194"/>
      <c r="AW11" s="188"/>
      <c r="AX11" s="170" t="s">
        <v>254</v>
      </c>
      <c r="AY11" s="171"/>
      <c r="AZ11" s="171"/>
      <c r="BA11" s="172"/>
      <c r="BB11" s="530" t="s">
        <v>255</v>
      </c>
      <c r="BC11" s="530"/>
      <c r="BD11" s="530"/>
      <c r="BE11" s="530"/>
      <c r="BF11" s="530"/>
      <c r="BG11" s="530"/>
      <c r="BH11" s="530"/>
      <c r="BI11" s="530"/>
      <c r="BJ11" s="530"/>
      <c r="BK11" s="530"/>
      <c r="BL11" s="530"/>
      <c r="BM11" s="530"/>
      <c r="BO11" s="1" t="s">
        <v>256</v>
      </c>
    </row>
    <row r="12" spans="1:67" ht="30.75" customHeight="1">
      <c r="A12" s="521" t="s">
        <v>257</v>
      </c>
      <c r="B12" s="521"/>
      <c r="C12" s="521"/>
      <c r="D12" s="644" t="s">
        <v>47</v>
      </c>
      <c r="E12" s="645" t="s">
        <v>258</v>
      </c>
      <c r="F12" s="645"/>
      <c r="G12" s="645"/>
      <c r="H12" s="645"/>
      <c r="I12" s="646" t="s">
        <v>234</v>
      </c>
      <c r="J12" s="646"/>
      <c r="K12" s="646"/>
      <c r="L12" s="646"/>
      <c r="M12" s="19" t="s">
        <v>259</v>
      </c>
      <c r="N12" s="647" t="s">
        <v>260</v>
      </c>
      <c r="O12" s="648"/>
      <c r="P12" s="648"/>
      <c r="Q12" s="648"/>
      <c r="R12" s="648"/>
      <c r="S12" s="648"/>
      <c r="T12" s="648"/>
      <c r="U12" s="649"/>
      <c r="V12" s="650" t="s">
        <v>261</v>
      </c>
      <c r="W12" s="651"/>
      <c r="X12" s="651"/>
      <c r="Y12" s="651"/>
      <c r="Z12" s="651"/>
      <c r="AA12" s="651"/>
      <c r="AB12" s="651"/>
      <c r="AC12" s="651"/>
      <c r="AD12" s="651"/>
      <c r="AE12" s="652"/>
      <c r="AF12" s="630" t="s">
        <v>262</v>
      </c>
      <c r="AG12" s="631"/>
      <c r="AH12" s="631"/>
      <c r="AI12" s="632"/>
      <c r="AJ12" s="633">
        <v>12</v>
      </c>
      <c r="AK12" s="634"/>
      <c r="AL12" s="635"/>
      <c r="AM12" s="636" t="s">
        <v>263</v>
      </c>
      <c r="AN12" s="636"/>
      <c r="AO12" s="636"/>
      <c r="AP12" s="636"/>
      <c r="AQ12" s="636"/>
      <c r="AR12" s="636"/>
      <c r="AS12" s="636"/>
      <c r="AT12" s="637" t="s">
        <v>256</v>
      </c>
      <c r="AU12" s="638"/>
      <c r="AV12" s="638"/>
      <c r="AW12" s="639"/>
      <c r="AX12" s="640">
        <v>1310</v>
      </c>
      <c r="AY12" s="641"/>
      <c r="AZ12" s="641"/>
      <c r="BA12" s="642"/>
      <c r="BB12" s="643">
        <v>1520</v>
      </c>
      <c r="BC12" s="643"/>
      <c r="BD12" s="643"/>
      <c r="BE12" s="643"/>
      <c r="BF12" s="624">
        <f>IF(AX12&lt;&gt;"",ROUNDDOWN(AX12*BB12/1000000,2),ROUNDDOWN(AX13*BB13/1000000,2))</f>
        <v>1.99</v>
      </c>
      <c r="BG12" s="625"/>
      <c r="BH12" s="626"/>
      <c r="BI12" s="627">
        <f t="shared" ref="BI12" si="0">IF(I12="","",(IF(OR(I12="内窓設置",I12= "外窓交換"),IF(BF12&gt;=2.8,18000,IF(BF12&gt;=1.6,14000,IF(BF12&gt;=0.2,8000,"対象外"))),IF(I12="ガラス交換",IF(BF12&gt;=1.4,6000,IF(BF12&gt;=0.8,4000,IF(BF12&gt;=0.1,2000,"対象外"))),IF(I12="ドア交換　（開戸）",IF(BF12&gt;=1.8,25000,IF(BF12&gt;=1,20000,"対象外")),IF(I12="ドア交換　（引戸）",IF(BF12&gt;=3,25000,IF(BF12&gt;=1,20000,"対象外"))))))))</f>
        <v>14000</v>
      </c>
      <c r="BJ12" s="628"/>
      <c r="BK12" s="628"/>
      <c r="BL12" s="628"/>
      <c r="BM12" s="629"/>
      <c r="BO12" s="1" t="s">
        <v>264</v>
      </c>
    </row>
    <row r="13" spans="1:67" ht="30.75" customHeight="1">
      <c r="A13" s="521"/>
      <c r="B13" s="521"/>
      <c r="C13" s="521"/>
      <c r="D13" s="620"/>
      <c r="E13" s="622"/>
      <c r="F13" s="622"/>
      <c r="G13" s="622"/>
      <c r="H13" s="622"/>
      <c r="I13" s="623"/>
      <c r="J13" s="623"/>
      <c r="K13" s="623"/>
      <c r="L13" s="623"/>
      <c r="M13" s="20" t="s">
        <v>265</v>
      </c>
      <c r="N13" s="599"/>
      <c r="O13" s="600"/>
      <c r="P13" s="600"/>
      <c r="Q13" s="600"/>
      <c r="R13" s="600"/>
      <c r="S13" s="600"/>
      <c r="T13" s="600"/>
      <c r="U13" s="601"/>
      <c r="V13" s="599"/>
      <c r="W13" s="600"/>
      <c r="X13" s="600"/>
      <c r="Y13" s="600"/>
      <c r="Z13" s="600"/>
      <c r="AA13" s="600"/>
      <c r="AB13" s="600"/>
      <c r="AC13" s="600"/>
      <c r="AD13" s="600"/>
      <c r="AE13" s="601"/>
      <c r="AF13" s="602"/>
      <c r="AG13" s="603"/>
      <c r="AH13" s="603"/>
      <c r="AI13" s="604"/>
      <c r="AJ13" s="383"/>
      <c r="AK13" s="370"/>
      <c r="AL13" s="411"/>
      <c r="AM13" s="599"/>
      <c r="AN13" s="600"/>
      <c r="AO13" s="600"/>
      <c r="AP13" s="600"/>
      <c r="AQ13" s="600"/>
      <c r="AR13" s="600"/>
      <c r="AS13" s="601"/>
      <c r="AT13" s="608"/>
      <c r="AU13" s="609"/>
      <c r="AV13" s="609"/>
      <c r="AW13" s="610"/>
      <c r="AX13" s="583"/>
      <c r="AY13" s="584"/>
      <c r="AZ13" s="584"/>
      <c r="BA13" s="585"/>
      <c r="BB13" s="586"/>
      <c r="BC13" s="586"/>
      <c r="BD13" s="586"/>
      <c r="BE13" s="586"/>
      <c r="BF13" s="611"/>
      <c r="BG13" s="612"/>
      <c r="BH13" s="613"/>
      <c r="BI13" s="617"/>
      <c r="BJ13" s="618"/>
      <c r="BK13" s="618"/>
      <c r="BL13" s="618"/>
      <c r="BM13" s="619"/>
      <c r="BO13" s="1" t="s">
        <v>266</v>
      </c>
    </row>
    <row r="14" spans="1:67" ht="29.25" customHeight="1">
      <c r="A14" s="521" t="s">
        <v>257</v>
      </c>
      <c r="B14" s="521"/>
      <c r="C14" s="521"/>
      <c r="D14" s="620" t="s">
        <v>51</v>
      </c>
      <c r="E14" s="621" t="s">
        <v>267</v>
      </c>
      <c r="F14" s="621"/>
      <c r="G14" s="621"/>
      <c r="H14" s="621"/>
      <c r="I14" s="623" t="s">
        <v>268</v>
      </c>
      <c r="J14" s="623"/>
      <c r="K14" s="623"/>
      <c r="L14" s="623"/>
      <c r="M14" s="20" t="s">
        <v>259</v>
      </c>
      <c r="N14" s="598" t="s">
        <v>269</v>
      </c>
      <c r="O14" s="334"/>
      <c r="P14" s="334"/>
      <c r="Q14" s="334"/>
      <c r="R14" s="334"/>
      <c r="S14" s="334"/>
      <c r="T14" s="334"/>
      <c r="U14" s="335"/>
      <c r="V14" s="599" t="s">
        <v>270</v>
      </c>
      <c r="W14" s="600"/>
      <c r="X14" s="600"/>
      <c r="Y14" s="600"/>
      <c r="Z14" s="600"/>
      <c r="AA14" s="600"/>
      <c r="AB14" s="600"/>
      <c r="AC14" s="600"/>
      <c r="AD14" s="600"/>
      <c r="AE14" s="601"/>
      <c r="AF14" s="602"/>
      <c r="AG14" s="603"/>
      <c r="AH14" s="603"/>
      <c r="AI14" s="604"/>
      <c r="AJ14" s="383"/>
      <c r="AK14" s="370"/>
      <c r="AL14" s="411"/>
      <c r="AM14" s="576"/>
      <c r="AN14" s="576"/>
      <c r="AO14" s="576"/>
      <c r="AP14" s="576"/>
      <c r="AQ14" s="576"/>
      <c r="AR14" s="576"/>
      <c r="AS14" s="576"/>
      <c r="AT14" s="577" t="s">
        <v>264</v>
      </c>
      <c r="AU14" s="578"/>
      <c r="AV14" s="578"/>
      <c r="AW14" s="579"/>
      <c r="AX14" s="583"/>
      <c r="AY14" s="584"/>
      <c r="AZ14" s="584"/>
      <c r="BA14" s="585"/>
      <c r="BB14" s="586"/>
      <c r="BC14" s="586"/>
      <c r="BD14" s="586"/>
      <c r="BE14" s="586"/>
      <c r="BF14" s="587">
        <f t="shared" ref="BF14" si="1">IF(AX14&lt;&gt;"",ROUNDDOWN(AX14*BB14/1000000,2),ROUNDDOWN(AX15*BB15/1000000,2))</f>
        <v>0.7</v>
      </c>
      <c r="BG14" s="588"/>
      <c r="BH14" s="589"/>
      <c r="BI14" s="614">
        <f t="shared" ref="BI14" si="2">IF(I14="","",(IF(OR(I14="内窓設置",I14= "外窓交換"),IF(BF14&gt;=2.8,18000,IF(BF14&gt;=1.6,14000,IF(BF14&gt;=0.2,8000,"対象外"))),IF(I14="ガラス交換",IF(BF14&gt;=1.4,6000,IF(BF14&gt;=0.8,4000,IF(BF14&gt;=0.1,2000,"対象外"))),IF(I14="ドア交換　（開戸）",IF(BF14&gt;=1.8,25000,IF(BF14&gt;=1,20000,"対象外")),IF(I14="ドア交換　（引戸）",IF(BF14&gt;=3,25000,IF(BF14&gt;=1,20000,"対象外"))))))))</f>
        <v>8000</v>
      </c>
      <c r="BJ14" s="615"/>
      <c r="BK14" s="615"/>
      <c r="BL14" s="615"/>
      <c r="BM14" s="616"/>
    </row>
    <row r="15" spans="1:67" ht="29.25" customHeight="1">
      <c r="D15" s="620"/>
      <c r="E15" s="622"/>
      <c r="F15" s="622"/>
      <c r="G15" s="622"/>
      <c r="H15" s="622"/>
      <c r="I15" s="623"/>
      <c r="J15" s="623"/>
      <c r="K15" s="623"/>
      <c r="L15" s="623"/>
      <c r="M15" s="20" t="s">
        <v>265</v>
      </c>
      <c r="N15" s="599" t="s">
        <v>260</v>
      </c>
      <c r="O15" s="600"/>
      <c r="P15" s="600"/>
      <c r="Q15" s="600"/>
      <c r="R15" s="600"/>
      <c r="S15" s="600"/>
      <c r="T15" s="600"/>
      <c r="U15" s="601"/>
      <c r="V15" s="599" t="s">
        <v>261</v>
      </c>
      <c r="W15" s="600"/>
      <c r="X15" s="600"/>
      <c r="Y15" s="600"/>
      <c r="Z15" s="600"/>
      <c r="AA15" s="600"/>
      <c r="AB15" s="600"/>
      <c r="AC15" s="600"/>
      <c r="AD15" s="600"/>
      <c r="AE15" s="601"/>
      <c r="AF15" s="602" t="s">
        <v>262</v>
      </c>
      <c r="AG15" s="603"/>
      <c r="AH15" s="603"/>
      <c r="AI15" s="604"/>
      <c r="AJ15" s="383">
        <v>10</v>
      </c>
      <c r="AK15" s="370"/>
      <c r="AL15" s="411"/>
      <c r="AM15" s="599" t="s">
        <v>437</v>
      </c>
      <c r="AN15" s="600"/>
      <c r="AO15" s="600"/>
      <c r="AP15" s="600"/>
      <c r="AQ15" s="600"/>
      <c r="AR15" s="600"/>
      <c r="AS15" s="601"/>
      <c r="AT15" s="608"/>
      <c r="AU15" s="609"/>
      <c r="AV15" s="609"/>
      <c r="AW15" s="610"/>
      <c r="AX15" s="583">
        <v>850</v>
      </c>
      <c r="AY15" s="584"/>
      <c r="AZ15" s="584"/>
      <c r="BA15" s="585"/>
      <c r="BB15" s="586">
        <v>830</v>
      </c>
      <c r="BC15" s="586"/>
      <c r="BD15" s="586"/>
      <c r="BE15" s="586"/>
      <c r="BF15" s="611"/>
      <c r="BG15" s="612"/>
      <c r="BH15" s="613"/>
      <c r="BI15" s="617"/>
      <c r="BJ15" s="618"/>
      <c r="BK15" s="618"/>
      <c r="BL15" s="618"/>
      <c r="BM15" s="619"/>
      <c r="BO15" s="1" t="s">
        <v>263</v>
      </c>
    </row>
    <row r="16" spans="1:67" ht="29.25" customHeight="1">
      <c r="D16" s="593" t="s">
        <v>47</v>
      </c>
      <c r="E16" s="326"/>
      <c r="F16" s="326"/>
      <c r="G16" s="326"/>
      <c r="H16" s="326"/>
      <c r="I16" s="596"/>
      <c r="J16" s="596"/>
      <c r="K16" s="596"/>
      <c r="L16" s="596"/>
      <c r="M16" s="20" t="s">
        <v>259</v>
      </c>
      <c r="N16" s="598"/>
      <c r="O16" s="334"/>
      <c r="P16" s="334"/>
      <c r="Q16" s="334"/>
      <c r="R16" s="334"/>
      <c r="S16" s="334"/>
      <c r="T16" s="334"/>
      <c r="U16" s="335"/>
      <c r="V16" s="599"/>
      <c r="W16" s="600"/>
      <c r="X16" s="600"/>
      <c r="Y16" s="600"/>
      <c r="Z16" s="600"/>
      <c r="AA16" s="600"/>
      <c r="AB16" s="600"/>
      <c r="AC16" s="600"/>
      <c r="AD16" s="600"/>
      <c r="AE16" s="601"/>
      <c r="AF16" s="602"/>
      <c r="AG16" s="603"/>
      <c r="AH16" s="603"/>
      <c r="AI16" s="604"/>
      <c r="AJ16" s="383"/>
      <c r="AK16" s="370"/>
      <c r="AL16" s="411"/>
      <c r="AM16" s="576"/>
      <c r="AN16" s="576"/>
      <c r="AO16" s="576"/>
      <c r="AP16" s="576"/>
      <c r="AQ16" s="576"/>
      <c r="AR16" s="576"/>
      <c r="AS16" s="576"/>
      <c r="AT16" s="577"/>
      <c r="AU16" s="578"/>
      <c r="AV16" s="578"/>
      <c r="AW16" s="579"/>
      <c r="AX16" s="583"/>
      <c r="AY16" s="584"/>
      <c r="AZ16" s="584"/>
      <c r="BA16" s="585"/>
      <c r="BB16" s="586"/>
      <c r="BC16" s="586"/>
      <c r="BD16" s="586"/>
      <c r="BE16" s="586"/>
      <c r="BF16" s="587">
        <f t="shared" ref="BF16" si="3">IF(AX16&lt;&gt;"",ROUNDDOWN(AX16*BB16/1000000,2),ROUNDDOWN(AX17*BB17/1000000,2))</f>
        <v>0</v>
      </c>
      <c r="BG16" s="588"/>
      <c r="BH16" s="589"/>
      <c r="BI16" s="557" t="str">
        <f>IF(I16="","",(IF(OR(I16="内窓設置",I16= "外窓交換"),IF(BF16&gt;=2.8,18000,IF(BF16&gt;=1.6,14000,IF(BF16&gt;=0.2,8000,"対象外"))),IF(I16="ガラス交換",IF(BF16&gt;=1.4,6000,IF(BF16&gt;=0.8,4000,IF(BF16&gt;=0.1,2000,"対象外"))),IF(I16="ドア交換　（開戸）",IF(BF16&gt;=1.8,25000,IF(BF16&gt;=1,20000,"対象外")),IF(I16="ドア交換　（引戸）",IF(BF16&gt;=3,25000,IF(BF16&gt;=1,20000,"対象外"))))))))</f>
        <v/>
      </c>
      <c r="BJ16" s="558"/>
      <c r="BK16" s="558"/>
      <c r="BL16" s="558"/>
      <c r="BM16" s="559"/>
      <c r="BO16" s="1" t="s">
        <v>271</v>
      </c>
    </row>
    <row r="17" spans="4:67" ht="29.25" customHeight="1">
      <c r="D17" s="593"/>
      <c r="E17" s="327"/>
      <c r="F17" s="327"/>
      <c r="G17" s="327"/>
      <c r="H17" s="327"/>
      <c r="I17" s="596"/>
      <c r="J17" s="596"/>
      <c r="K17" s="596"/>
      <c r="L17" s="596"/>
      <c r="M17" s="20" t="s">
        <v>265</v>
      </c>
      <c r="N17" s="599"/>
      <c r="O17" s="600"/>
      <c r="P17" s="600"/>
      <c r="Q17" s="600"/>
      <c r="R17" s="600"/>
      <c r="S17" s="600"/>
      <c r="T17" s="600"/>
      <c r="U17" s="601"/>
      <c r="V17" s="599"/>
      <c r="W17" s="600"/>
      <c r="X17" s="600"/>
      <c r="Y17" s="600"/>
      <c r="Z17" s="600"/>
      <c r="AA17" s="600"/>
      <c r="AB17" s="600"/>
      <c r="AC17" s="600"/>
      <c r="AD17" s="600"/>
      <c r="AE17" s="601"/>
      <c r="AF17" s="602"/>
      <c r="AG17" s="603"/>
      <c r="AH17" s="603"/>
      <c r="AI17" s="604"/>
      <c r="AJ17" s="383"/>
      <c r="AK17" s="370"/>
      <c r="AL17" s="411"/>
      <c r="AM17" s="599"/>
      <c r="AN17" s="600"/>
      <c r="AO17" s="600"/>
      <c r="AP17" s="600"/>
      <c r="AQ17" s="600"/>
      <c r="AR17" s="600"/>
      <c r="AS17" s="601"/>
      <c r="AT17" s="608"/>
      <c r="AU17" s="609"/>
      <c r="AV17" s="609"/>
      <c r="AW17" s="610"/>
      <c r="AX17" s="583"/>
      <c r="AY17" s="584"/>
      <c r="AZ17" s="584"/>
      <c r="BA17" s="585"/>
      <c r="BB17" s="586"/>
      <c r="BC17" s="586"/>
      <c r="BD17" s="586"/>
      <c r="BE17" s="586"/>
      <c r="BF17" s="611"/>
      <c r="BG17" s="612"/>
      <c r="BH17" s="613"/>
      <c r="BI17" s="605"/>
      <c r="BJ17" s="606"/>
      <c r="BK17" s="606"/>
      <c r="BL17" s="606"/>
      <c r="BM17" s="607"/>
      <c r="BO17" s="1" t="s">
        <v>437</v>
      </c>
    </row>
    <row r="18" spans="4:67" ht="29.25" customHeight="1">
      <c r="D18" s="593" t="s">
        <v>51</v>
      </c>
      <c r="E18" s="326"/>
      <c r="F18" s="326"/>
      <c r="G18" s="326"/>
      <c r="H18" s="326"/>
      <c r="I18" s="596"/>
      <c r="J18" s="596"/>
      <c r="K18" s="596"/>
      <c r="L18" s="596"/>
      <c r="M18" s="20" t="s">
        <v>259</v>
      </c>
      <c r="N18" s="598"/>
      <c r="O18" s="334"/>
      <c r="P18" s="334"/>
      <c r="Q18" s="334"/>
      <c r="R18" s="334"/>
      <c r="S18" s="334"/>
      <c r="T18" s="334"/>
      <c r="U18" s="335"/>
      <c r="V18" s="599"/>
      <c r="W18" s="600"/>
      <c r="X18" s="600"/>
      <c r="Y18" s="600"/>
      <c r="Z18" s="600"/>
      <c r="AA18" s="600"/>
      <c r="AB18" s="600"/>
      <c r="AC18" s="600"/>
      <c r="AD18" s="600"/>
      <c r="AE18" s="601"/>
      <c r="AF18" s="602"/>
      <c r="AG18" s="603"/>
      <c r="AH18" s="603"/>
      <c r="AI18" s="604"/>
      <c r="AJ18" s="383"/>
      <c r="AK18" s="370"/>
      <c r="AL18" s="411"/>
      <c r="AM18" s="576"/>
      <c r="AN18" s="576"/>
      <c r="AO18" s="576"/>
      <c r="AP18" s="576"/>
      <c r="AQ18" s="576"/>
      <c r="AR18" s="576"/>
      <c r="AS18" s="576"/>
      <c r="AT18" s="577"/>
      <c r="AU18" s="578"/>
      <c r="AV18" s="578"/>
      <c r="AW18" s="579"/>
      <c r="AX18" s="583"/>
      <c r="AY18" s="584"/>
      <c r="AZ18" s="584"/>
      <c r="BA18" s="585"/>
      <c r="BB18" s="586"/>
      <c r="BC18" s="586"/>
      <c r="BD18" s="586"/>
      <c r="BE18" s="586"/>
      <c r="BF18" s="587">
        <f t="shared" ref="BF18" si="4">IF(AX18&lt;&gt;"",ROUNDDOWN(AX18*BB18/1000000,2),ROUNDDOWN(AX19*BB19/1000000,2))</f>
        <v>0</v>
      </c>
      <c r="BG18" s="588"/>
      <c r="BH18" s="589"/>
      <c r="BI18" s="557" t="str">
        <f t="shared" ref="BI18" si="5">IF(I18="","",(IF(OR(I18="内窓設置",I18= "外窓交換"),IF(BF18&gt;=2.8,18000,IF(BF18&gt;=1.6,14000,IF(BF18&gt;=0.2,8000,"対象外"))),IF(I18="ガラス交換",IF(BF18&gt;=1.4,6000,IF(BF18&gt;=0.8,4000,IF(BF18&gt;=0.1,2000,"対象外"))),IF(I18="ドア交換　（開戸）",IF(BF18&gt;=1.8,25000,IF(BF18&gt;=1,20000,"対象外")),IF(I18="ドア交換　（引戸）",IF(BF18&gt;=3,25000,IF(BF18&gt;=1,20000,"対象外"))))))))</f>
        <v/>
      </c>
      <c r="BJ18" s="558"/>
      <c r="BK18" s="558"/>
      <c r="BL18" s="558"/>
      <c r="BM18" s="559"/>
    </row>
    <row r="19" spans="4:67" ht="29.25" customHeight="1">
      <c r="D19" s="593"/>
      <c r="E19" s="327"/>
      <c r="F19" s="327"/>
      <c r="G19" s="327"/>
      <c r="H19" s="327"/>
      <c r="I19" s="596"/>
      <c r="J19" s="596"/>
      <c r="K19" s="596"/>
      <c r="L19" s="596"/>
      <c r="M19" s="20" t="s">
        <v>265</v>
      </c>
      <c r="N19" s="599"/>
      <c r="O19" s="600"/>
      <c r="P19" s="600"/>
      <c r="Q19" s="600"/>
      <c r="R19" s="600"/>
      <c r="S19" s="600"/>
      <c r="T19" s="600"/>
      <c r="U19" s="601"/>
      <c r="V19" s="599"/>
      <c r="W19" s="600"/>
      <c r="X19" s="600"/>
      <c r="Y19" s="600"/>
      <c r="Z19" s="600"/>
      <c r="AA19" s="600"/>
      <c r="AB19" s="600"/>
      <c r="AC19" s="600"/>
      <c r="AD19" s="600"/>
      <c r="AE19" s="601"/>
      <c r="AF19" s="602"/>
      <c r="AG19" s="603"/>
      <c r="AH19" s="603"/>
      <c r="AI19" s="604"/>
      <c r="AJ19" s="383"/>
      <c r="AK19" s="370"/>
      <c r="AL19" s="411"/>
      <c r="AM19" s="599"/>
      <c r="AN19" s="600"/>
      <c r="AO19" s="600"/>
      <c r="AP19" s="600"/>
      <c r="AQ19" s="600"/>
      <c r="AR19" s="600"/>
      <c r="AS19" s="601"/>
      <c r="AT19" s="608"/>
      <c r="AU19" s="609"/>
      <c r="AV19" s="609"/>
      <c r="AW19" s="610"/>
      <c r="AX19" s="583"/>
      <c r="AY19" s="584"/>
      <c r="AZ19" s="584"/>
      <c r="BA19" s="585"/>
      <c r="BB19" s="586"/>
      <c r="BC19" s="586"/>
      <c r="BD19" s="586"/>
      <c r="BE19" s="586"/>
      <c r="BF19" s="611"/>
      <c r="BG19" s="612"/>
      <c r="BH19" s="613"/>
      <c r="BI19" s="605"/>
      <c r="BJ19" s="606"/>
      <c r="BK19" s="606"/>
      <c r="BL19" s="606"/>
      <c r="BM19" s="607"/>
    </row>
    <row r="20" spans="4:67" ht="29.25" customHeight="1">
      <c r="D20" s="593" t="s">
        <v>53</v>
      </c>
      <c r="E20" s="326"/>
      <c r="F20" s="326"/>
      <c r="G20" s="326"/>
      <c r="H20" s="326"/>
      <c r="I20" s="596"/>
      <c r="J20" s="596"/>
      <c r="K20" s="596"/>
      <c r="L20" s="596"/>
      <c r="M20" s="20" t="s">
        <v>259</v>
      </c>
      <c r="N20" s="598"/>
      <c r="O20" s="334"/>
      <c r="P20" s="334"/>
      <c r="Q20" s="334"/>
      <c r="R20" s="334"/>
      <c r="S20" s="334"/>
      <c r="T20" s="334"/>
      <c r="U20" s="335"/>
      <c r="V20" s="599"/>
      <c r="W20" s="600"/>
      <c r="X20" s="600"/>
      <c r="Y20" s="600"/>
      <c r="Z20" s="600"/>
      <c r="AA20" s="600"/>
      <c r="AB20" s="600"/>
      <c r="AC20" s="600"/>
      <c r="AD20" s="600"/>
      <c r="AE20" s="601"/>
      <c r="AF20" s="602"/>
      <c r="AG20" s="603"/>
      <c r="AH20" s="603"/>
      <c r="AI20" s="604"/>
      <c r="AJ20" s="383"/>
      <c r="AK20" s="370"/>
      <c r="AL20" s="411"/>
      <c r="AM20" s="576"/>
      <c r="AN20" s="576"/>
      <c r="AO20" s="576"/>
      <c r="AP20" s="576"/>
      <c r="AQ20" s="576"/>
      <c r="AR20" s="576"/>
      <c r="AS20" s="576"/>
      <c r="AT20" s="577"/>
      <c r="AU20" s="578"/>
      <c r="AV20" s="578"/>
      <c r="AW20" s="579"/>
      <c r="AX20" s="583"/>
      <c r="AY20" s="584"/>
      <c r="AZ20" s="584"/>
      <c r="BA20" s="585"/>
      <c r="BB20" s="586"/>
      <c r="BC20" s="586"/>
      <c r="BD20" s="586"/>
      <c r="BE20" s="586"/>
      <c r="BF20" s="587">
        <f t="shared" ref="BF20" si="6">IF(AX20&lt;&gt;"",ROUNDDOWN(AX20*BB20/1000000,2),ROUNDDOWN(AX21*BB21/1000000,2))</f>
        <v>0</v>
      </c>
      <c r="BG20" s="588"/>
      <c r="BH20" s="589"/>
      <c r="BI20" s="557" t="str">
        <f t="shared" ref="BI20" si="7">IF(I20="","",(IF(OR(I20="内窓設置",I20= "外窓交換"),IF(BF20&gt;=2.8,18000,IF(BF20&gt;=1.6,14000,IF(BF20&gt;=0.2,8000,"対象外"))),IF(I20="ガラス交換",IF(BF20&gt;=1.4,6000,IF(BF20&gt;=0.8,4000,IF(BF20&gt;=0.1,2000,"対象外"))),IF(I20="ドア交換　（開戸）",IF(BF20&gt;=1.8,25000,IF(BF20&gt;=1,20000,"対象外")),IF(I20="ドア交換　（引戸）",IF(BF20&gt;=3,25000,IF(BF20&gt;=1,20000,"対象外"))))))))</f>
        <v/>
      </c>
      <c r="BJ20" s="558"/>
      <c r="BK20" s="558"/>
      <c r="BL20" s="558"/>
      <c r="BM20" s="559"/>
      <c r="BO20" s="1" t="s">
        <v>272</v>
      </c>
    </row>
    <row r="21" spans="4:67" ht="29.25" customHeight="1">
      <c r="D21" s="593"/>
      <c r="E21" s="327"/>
      <c r="F21" s="327"/>
      <c r="G21" s="327"/>
      <c r="H21" s="327"/>
      <c r="I21" s="596"/>
      <c r="J21" s="596"/>
      <c r="K21" s="596"/>
      <c r="L21" s="596"/>
      <c r="M21" s="20" t="s">
        <v>265</v>
      </c>
      <c r="N21" s="599"/>
      <c r="O21" s="600"/>
      <c r="P21" s="600"/>
      <c r="Q21" s="600"/>
      <c r="R21" s="600"/>
      <c r="S21" s="600"/>
      <c r="T21" s="600"/>
      <c r="U21" s="601"/>
      <c r="V21" s="599"/>
      <c r="W21" s="600"/>
      <c r="X21" s="600"/>
      <c r="Y21" s="600"/>
      <c r="Z21" s="600"/>
      <c r="AA21" s="600"/>
      <c r="AB21" s="600"/>
      <c r="AC21" s="600"/>
      <c r="AD21" s="600"/>
      <c r="AE21" s="601"/>
      <c r="AF21" s="602"/>
      <c r="AG21" s="603"/>
      <c r="AH21" s="603"/>
      <c r="AI21" s="604"/>
      <c r="AJ21" s="383"/>
      <c r="AK21" s="370"/>
      <c r="AL21" s="411"/>
      <c r="AM21" s="599"/>
      <c r="AN21" s="600"/>
      <c r="AO21" s="600"/>
      <c r="AP21" s="600"/>
      <c r="AQ21" s="600"/>
      <c r="AR21" s="600"/>
      <c r="AS21" s="601"/>
      <c r="AT21" s="608"/>
      <c r="AU21" s="609"/>
      <c r="AV21" s="609"/>
      <c r="AW21" s="610"/>
      <c r="AX21" s="583"/>
      <c r="AY21" s="584"/>
      <c r="AZ21" s="584"/>
      <c r="BA21" s="585"/>
      <c r="BB21" s="586"/>
      <c r="BC21" s="586"/>
      <c r="BD21" s="586"/>
      <c r="BE21" s="586"/>
      <c r="BF21" s="611"/>
      <c r="BG21" s="612"/>
      <c r="BH21" s="613"/>
      <c r="BI21" s="605"/>
      <c r="BJ21" s="606"/>
      <c r="BK21" s="606"/>
      <c r="BL21" s="606"/>
      <c r="BM21" s="607"/>
      <c r="BO21" s="1" t="s">
        <v>273</v>
      </c>
    </row>
    <row r="22" spans="4:67" ht="29.25" customHeight="1">
      <c r="D22" s="593" t="s">
        <v>55</v>
      </c>
      <c r="E22" s="326"/>
      <c r="F22" s="326"/>
      <c r="G22" s="326"/>
      <c r="H22" s="326"/>
      <c r="I22" s="596"/>
      <c r="J22" s="596"/>
      <c r="K22" s="596"/>
      <c r="L22" s="596"/>
      <c r="M22" s="20" t="s">
        <v>259</v>
      </c>
      <c r="N22" s="598"/>
      <c r="O22" s="334"/>
      <c r="P22" s="334"/>
      <c r="Q22" s="334"/>
      <c r="R22" s="334"/>
      <c r="S22" s="334"/>
      <c r="T22" s="334"/>
      <c r="U22" s="335"/>
      <c r="V22" s="599"/>
      <c r="W22" s="600"/>
      <c r="X22" s="600"/>
      <c r="Y22" s="600"/>
      <c r="Z22" s="600"/>
      <c r="AA22" s="600"/>
      <c r="AB22" s="600"/>
      <c r="AC22" s="600"/>
      <c r="AD22" s="600"/>
      <c r="AE22" s="601"/>
      <c r="AF22" s="602"/>
      <c r="AG22" s="603"/>
      <c r="AH22" s="603"/>
      <c r="AI22" s="604"/>
      <c r="AJ22" s="383"/>
      <c r="AK22" s="370"/>
      <c r="AL22" s="411"/>
      <c r="AM22" s="576"/>
      <c r="AN22" s="576"/>
      <c r="AO22" s="576"/>
      <c r="AP22" s="576"/>
      <c r="AQ22" s="576"/>
      <c r="AR22" s="576"/>
      <c r="AS22" s="576"/>
      <c r="AT22" s="577"/>
      <c r="AU22" s="578"/>
      <c r="AV22" s="578"/>
      <c r="AW22" s="579"/>
      <c r="AX22" s="583"/>
      <c r="AY22" s="584"/>
      <c r="AZ22" s="584"/>
      <c r="BA22" s="585"/>
      <c r="BB22" s="586"/>
      <c r="BC22" s="586"/>
      <c r="BD22" s="586"/>
      <c r="BE22" s="586"/>
      <c r="BF22" s="587">
        <f t="shared" ref="BF22" si="8">IF(AX22&lt;&gt;"",ROUNDDOWN(AX22*BB22/1000000,2),ROUNDDOWN(AX23*BB23/1000000,2))</f>
        <v>0</v>
      </c>
      <c r="BG22" s="588"/>
      <c r="BH22" s="589"/>
      <c r="BI22" s="557" t="str">
        <f t="shared" ref="BI22" si="9">IF(I22="","",(IF(OR(I22="内窓設置",I22= "外窓交換"),IF(BF22&gt;=2.8,18000,IF(BF22&gt;=1.6,14000,IF(BF22&gt;=0.2,8000,"対象外"))),IF(I22="ガラス交換",IF(BF22&gt;=1.4,6000,IF(BF22&gt;=0.8,4000,IF(BF22&gt;=0.1,2000,"対象外"))),IF(I22="ドア交換　（開戸）",IF(BF22&gt;=1.8,25000,IF(BF22&gt;=1,20000,"対象外")),IF(I22="ドア交換　（引戸）",IF(BF22&gt;=3,25000,IF(BF22&gt;=1,20000,"対象外"))))))))</f>
        <v/>
      </c>
      <c r="BJ22" s="558"/>
      <c r="BK22" s="558"/>
      <c r="BL22" s="558"/>
      <c r="BM22" s="559"/>
      <c r="BO22" s="1" t="s">
        <v>274</v>
      </c>
    </row>
    <row r="23" spans="4:67" ht="29.25" customHeight="1">
      <c r="D23" s="593"/>
      <c r="E23" s="327"/>
      <c r="F23" s="327"/>
      <c r="G23" s="327"/>
      <c r="H23" s="327"/>
      <c r="I23" s="596"/>
      <c r="J23" s="596"/>
      <c r="K23" s="596"/>
      <c r="L23" s="596"/>
      <c r="M23" s="20" t="s">
        <v>265</v>
      </c>
      <c r="N23" s="599"/>
      <c r="O23" s="600"/>
      <c r="P23" s="600"/>
      <c r="Q23" s="600"/>
      <c r="R23" s="600"/>
      <c r="S23" s="600"/>
      <c r="T23" s="600"/>
      <c r="U23" s="601"/>
      <c r="V23" s="599"/>
      <c r="W23" s="600"/>
      <c r="X23" s="600"/>
      <c r="Y23" s="600"/>
      <c r="Z23" s="600"/>
      <c r="AA23" s="600"/>
      <c r="AB23" s="600"/>
      <c r="AC23" s="600"/>
      <c r="AD23" s="600"/>
      <c r="AE23" s="601"/>
      <c r="AF23" s="602"/>
      <c r="AG23" s="603"/>
      <c r="AH23" s="603"/>
      <c r="AI23" s="604"/>
      <c r="AJ23" s="383"/>
      <c r="AK23" s="370"/>
      <c r="AL23" s="411"/>
      <c r="AM23" s="599"/>
      <c r="AN23" s="600"/>
      <c r="AO23" s="600"/>
      <c r="AP23" s="600"/>
      <c r="AQ23" s="600"/>
      <c r="AR23" s="600"/>
      <c r="AS23" s="601"/>
      <c r="AT23" s="608"/>
      <c r="AU23" s="609"/>
      <c r="AV23" s="609"/>
      <c r="AW23" s="610"/>
      <c r="AX23" s="583"/>
      <c r="AY23" s="584"/>
      <c r="AZ23" s="584"/>
      <c r="BA23" s="585"/>
      <c r="BB23" s="586"/>
      <c r="BC23" s="586"/>
      <c r="BD23" s="586"/>
      <c r="BE23" s="586"/>
      <c r="BF23" s="611"/>
      <c r="BG23" s="612"/>
      <c r="BH23" s="613"/>
      <c r="BI23" s="605"/>
      <c r="BJ23" s="606"/>
      <c r="BK23" s="606"/>
      <c r="BL23" s="606"/>
      <c r="BM23" s="607"/>
      <c r="BO23" s="1" t="s">
        <v>275</v>
      </c>
    </row>
    <row r="24" spans="4:67" ht="29.25" customHeight="1">
      <c r="D24" s="593" t="s">
        <v>57</v>
      </c>
      <c r="E24" s="326"/>
      <c r="F24" s="326"/>
      <c r="G24" s="326"/>
      <c r="H24" s="326"/>
      <c r="I24" s="596"/>
      <c r="J24" s="596"/>
      <c r="K24" s="596"/>
      <c r="L24" s="596"/>
      <c r="M24" s="20" t="s">
        <v>259</v>
      </c>
      <c r="N24" s="598"/>
      <c r="O24" s="334"/>
      <c r="P24" s="334"/>
      <c r="Q24" s="334"/>
      <c r="R24" s="334"/>
      <c r="S24" s="334"/>
      <c r="T24" s="334"/>
      <c r="U24" s="335"/>
      <c r="V24" s="599"/>
      <c r="W24" s="600"/>
      <c r="X24" s="600"/>
      <c r="Y24" s="600"/>
      <c r="Z24" s="600"/>
      <c r="AA24" s="600"/>
      <c r="AB24" s="600"/>
      <c r="AC24" s="600"/>
      <c r="AD24" s="600"/>
      <c r="AE24" s="601"/>
      <c r="AF24" s="602"/>
      <c r="AG24" s="603"/>
      <c r="AH24" s="603"/>
      <c r="AI24" s="604"/>
      <c r="AJ24" s="383"/>
      <c r="AK24" s="370"/>
      <c r="AL24" s="411"/>
      <c r="AM24" s="576"/>
      <c r="AN24" s="576"/>
      <c r="AO24" s="576"/>
      <c r="AP24" s="576"/>
      <c r="AQ24" s="576"/>
      <c r="AR24" s="576"/>
      <c r="AS24" s="576"/>
      <c r="AT24" s="577"/>
      <c r="AU24" s="578"/>
      <c r="AV24" s="578"/>
      <c r="AW24" s="579"/>
      <c r="AX24" s="583"/>
      <c r="AY24" s="584"/>
      <c r="AZ24" s="584"/>
      <c r="BA24" s="585"/>
      <c r="BB24" s="586"/>
      <c r="BC24" s="586"/>
      <c r="BD24" s="586"/>
      <c r="BE24" s="586"/>
      <c r="BF24" s="587">
        <f t="shared" ref="BF24" si="10">IF(AX24&lt;&gt;"",ROUNDDOWN(AX24*BB24/1000000,2),ROUNDDOWN(AX25*BB25/1000000,2))</f>
        <v>0</v>
      </c>
      <c r="BG24" s="588"/>
      <c r="BH24" s="589"/>
      <c r="BI24" s="557" t="str">
        <f t="shared" ref="BI24" si="11">IF(I24="","",(IF(OR(I24="内窓設置",I24= "外窓交換"),IF(BF24&gt;=2.8,18000,IF(BF24&gt;=1.6,14000,IF(BF24&gt;=0.2,8000,"対象外"))),IF(I24="ガラス交換",IF(BF24&gt;=1.4,6000,IF(BF24&gt;=0.8,4000,IF(BF24&gt;=0.1,2000,"対象外"))),IF(I24="ドア交換　（開戸）",IF(BF24&gt;=1.8,25000,IF(BF24&gt;=1,20000,"対象外")),IF(I24="ドア交換　（引戸）",IF(BF24&gt;=3,25000,IF(BF24&gt;=1,20000,"対象外"))))))))</f>
        <v/>
      </c>
      <c r="BJ24" s="558"/>
      <c r="BK24" s="558"/>
      <c r="BL24" s="558"/>
      <c r="BM24" s="559"/>
      <c r="BO24" s="12" t="s">
        <v>276</v>
      </c>
    </row>
    <row r="25" spans="4:67" ht="29.25" customHeight="1">
      <c r="D25" s="593"/>
      <c r="E25" s="327"/>
      <c r="F25" s="327"/>
      <c r="G25" s="327"/>
      <c r="H25" s="327"/>
      <c r="I25" s="596"/>
      <c r="J25" s="596"/>
      <c r="K25" s="596"/>
      <c r="L25" s="596"/>
      <c r="M25" s="20" t="s">
        <v>265</v>
      </c>
      <c r="N25" s="599"/>
      <c r="O25" s="600"/>
      <c r="P25" s="600"/>
      <c r="Q25" s="600"/>
      <c r="R25" s="600"/>
      <c r="S25" s="600"/>
      <c r="T25" s="600"/>
      <c r="U25" s="601"/>
      <c r="V25" s="599"/>
      <c r="W25" s="600"/>
      <c r="X25" s="600"/>
      <c r="Y25" s="600"/>
      <c r="Z25" s="600"/>
      <c r="AA25" s="600"/>
      <c r="AB25" s="600"/>
      <c r="AC25" s="600"/>
      <c r="AD25" s="600"/>
      <c r="AE25" s="601"/>
      <c r="AF25" s="602"/>
      <c r="AG25" s="603"/>
      <c r="AH25" s="603"/>
      <c r="AI25" s="604"/>
      <c r="AJ25" s="383"/>
      <c r="AK25" s="370"/>
      <c r="AL25" s="411"/>
      <c r="AM25" s="599"/>
      <c r="AN25" s="600"/>
      <c r="AO25" s="600"/>
      <c r="AP25" s="600"/>
      <c r="AQ25" s="600"/>
      <c r="AR25" s="600"/>
      <c r="AS25" s="601"/>
      <c r="AT25" s="608"/>
      <c r="AU25" s="609"/>
      <c r="AV25" s="609"/>
      <c r="AW25" s="610"/>
      <c r="AX25" s="583"/>
      <c r="AY25" s="584"/>
      <c r="AZ25" s="584"/>
      <c r="BA25" s="585"/>
      <c r="BB25" s="586"/>
      <c r="BC25" s="586"/>
      <c r="BD25" s="586"/>
      <c r="BE25" s="586"/>
      <c r="BF25" s="611"/>
      <c r="BG25" s="612"/>
      <c r="BH25" s="613"/>
      <c r="BI25" s="605"/>
      <c r="BJ25" s="606"/>
      <c r="BK25" s="606"/>
      <c r="BL25" s="606"/>
      <c r="BM25" s="607"/>
      <c r="BO25" s="12" t="s">
        <v>277</v>
      </c>
    </row>
    <row r="26" spans="4:67" ht="29.25" customHeight="1">
      <c r="D26" s="593" t="s">
        <v>59</v>
      </c>
      <c r="E26" s="326"/>
      <c r="F26" s="326"/>
      <c r="G26" s="326"/>
      <c r="H26" s="326"/>
      <c r="I26" s="596"/>
      <c r="J26" s="596"/>
      <c r="K26" s="596"/>
      <c r="L26" s="596"/>
      <c r="M26" s="20" t="s">
        <v>259</v>
      </c>
      <c r="N26" s="598"/>
      <c r="O26" s="334"/>
      <c r="P26" s="334"/>
      <c r="Q26" s="334"/>
      <c r="R26" s="334"/>
      <c r="S26" s="334"/>
      <c r="T26" s="334"/>
      <c r="U26" s="335"/>
      <c r="V26" s="599"/>
      <c r="W26" s="600"/>
      <c r="X26" s="600"/>
      <c r="Y26" s="600"/>
      <c r="Z26" s="600"/>
      <c r="AA26" s="600"/>
      <c r="AB26" s="600"/>
      <c r="AC26" s="600"/>
      <c r="AD26" s="600"/>
      <c r="AE26" s="601"/>
      <c r="AF26" s="602"/>
      <c r="AG26" s="603"/>
      <c r="AH26" s="603"/>
      <c r="AI26" s="604"/>
      <c r="AJ26" s="383"/>
      <c r="AK26" s="370"/>
      <c r="AL26" s="411"/>
      <c r="AM26" s="576"/>
      <c r="AN26" s="576"/>
      <c r="AO26" s="576"/>
      <c r="AP26" s="576"/>
      <c r="AQ26" s="576"/>
      <c r="AR26" s="576"/>
      <c r="AS26" s="576"/>
      <c r="AT26" s="577"/>
      <c r="AU26" s="578"/>
      <c r="AV26" s="578"/>
      <c r="AW26" s="579"/>
      <c r="AX26" s="583"/>
      <c r="AY26" s="584"/>
      <c r="AZ26" s="584"/>
      <c r="BA26" s="585"/>
      <c r="BB26" s="586"/>
      <c r="BC26" s="586"/>
      <c r="BD26" s="586"/>
      <c r="BE26" s="586"/>
      <c r="BF26" s="587">
        <f t="shared" ref="BF26" si="12">IF(AX26&lt;&gt;"",ROUNDDOWN(AX26*BB26/1000000,2),ROUNDDOWN(AX27*BB27/1000000,2))</f>
        <v>0</v>
      </c>
      <c r="BG26" s="588"/>
      <c r="BH26" s="589"/>
      <c r="BI26" s="557" t="str">
        <f t="shared" ref="BI26" si="13">IF(I26="","",(IF(OR(I26="内窓設置",I26= "外窓交換"),IF(BF26&gt;=2.8,18000,IF(BF26&gt;=1.6,14000,IF(BF26&gt;=0.2,8000,"対象外"))),IF(I26="ガラス交換",IF(BF26&gt;=1.4,6000,IF(BF26&gt;=0.8,4000,IF(BF26&gt;=0.1,2000,"対象外"))),IF(I26="ドア交換　（開戸）",IF(BF26&gt;=1.8,25000,IF(BF26&gt;=1,20000,"対象外")),IF(I26="ドア交換　（引戸）",IF(BF26&gt;=3,25000,IF(BF26&gt;=1,20000,"対象外"))))))))</f>
        <v/>
      </c>
      <c r="BJ26" s="558"/>
      <c r="BK26" s="558"/>
      <c r="BL26" s="558"/>
      <c r="BM26" s="559"/>
      <c r="BO26" s="12" t="s">
        <v>278</v>
      </c>
    </row>
    <row r="27" spans="4:67" ht="29.25" customHeight="1">
      <c r="D27" s="593"/>
      <c r="E27" s="327"/>
      <c r="F27" s="327"/>
      <c r="G27" s="327"/>
      <c r="H27" s="327"/>
      <c r="I27" s="596"/>
      <c r="J27" s="596"/>
      <c r="K27" s="596"/>
      <c r="L27" s="596"/>
      <c r="M27" s="20" t="s">
        <v>265</v>
      </c>
      <c r="N27" s="599"/>
      <c r="O27" s="600"/>
      <c r="P27" s="600"/>
      <c r="Q27" s="600"/>
      <c r="R27" s="600"/>
      <c r="S27" s="600"/>
      <c r="T27" s="600"/>
      <c r="U27" s="601"/>
      <c r="V27" s="599"/>
      <c r="W27" s="600"/>
      <c r="X27" s="600"/>
      <c r="Y27" s="600"/>
      <c r="Z27" s="600"/>
      <c r="AA27" s="600"/>
      <c r="AB27" s="600"/>
      <c r="AC27" s="600"/>
      <c r="AD27" s="600"/>
      <c r="AE27" s="601"/>
      <c r="AF27" s="602"/>
      <c r="AG27" s="603"/>
      <c r="AH27" s="603"/>
      <c r="AI27" s="604"/>
      <c r="AJ27" s="383"/>
      <c r="AK27" s="370"/>
      <c r="AL27" s="411"/>
      <c r="AM27" s="599"/>
      <c r="AN27" s="600"/>
      <c r="AO27" s="600"/>
      <c r="AP27" s="600"/>
      <c r="AQ27" s="600"/>
      <c r="AR27" s="600"/>
      <c r="AS27" s="601"/>
      <c r="AT27" s="608"/>
      <c r="AU27" s="609"/>
      <c r="AV27" s="609"/>
      <c r="AW27" s="610"/>
      <c r="AX27" s="583"/>
      <c r="AY27" s="584"/>
      <c r="AZ27" s="584"/>
      <c r="BA27" s="585"/>
      <c r="BB27" s="586"/>
      <c r="BC27" s="586"/>
      <c r="BD27" s="586"/>
      <c r="BE27" s="586"/>
      <c r="BF27" s="611"/>
      <c r="BG27" s="612"/>
      <c r="BH27" s="613"/>
      <c r="BI27" s="605"/>
      <c r="BJ27" s="606"/>
      <c r="BK27" s="606"/>
      <c r="BL27" s="606"/>
      <c r="BM27" s="607"/>
      <c r="BO27" s="12" t="s">
        <v>279</v>
      </c>
    </row>
    <row r="28" spans="4:67" ht="29.25" customHeight="1">
      <c r="D28" s="593" t="s">
        <v>61</v>
      </c>
      <c r="E28" s="326"/>
      <c r="F28" s="326"/>
      <c r="G28" s="326"/>
      <c r="H28" s="326"/>
      <c r="I28" s="596"/>
      <c r="J28" s="596"/>
      <c r="K28" s="596"/>
      <c r="L28" s="596"/>
      <c r="M28" s="20" t="s">
        <v>259</v>
      </c>
      <c r="N28" s="598"/>
      <c r="O28" s="334"/>
      <c r="P28" s="334"/>
      <c r="Q28" s="334"/>
      <c r="R28" s="334"/>
      <c r="S28" s="334"/>
      <c r="T28" s="334"/>
      <c r="U28" s="335"/>
      <c r="V28" s="599"/>
      <c r="W28" s="600"/>
      <c r="X28" s="600"/>
      <c r="Y28" s="600"/>
      <c r="Z28" s="600"/>
      <c r="AA28" s="600"/>
      <c r="AB28" s="600"/>
      <c r="AC28" s="600"/>
      <c r="AD28" s="600"/>
      <c r="AE28" s="601"/>
      <c r="AF28" s="602"/>
      <c r="AG28" s="603"/>
      <c r="AH28" s="603"/>
      <c r="AI28" s="604"/>
      <c r="AJ28" s="383"/>
      <c r="AK28" s="370"/>
      <c r="AL28" s="411"/>
      <c r="AM28" s="576"/>
      <c r="AN28" s="576"/>
      <c r="AO28" s="576"/>
      <c r="AP28" s="576"/>
      <c r="AQ28" s="576"/>
      <c r="AR28" s="576"/>
      <c r="AS28" s="576"/>
      <c r="AT28" s="577"/>
      <c r="AU28" s="578"/>
      <c r="AV28" s="578"/>
      <c r="AW28" s="579"/>
      <c r="AX28" s="583"/>
      <c r="AY28" s="584"/>
      <c r="AZ28" s="584"/>
      <c r="BA28" s="585"/>
      <c r="BB28" s="586"/>
      <c r="BC28" s="586"/>
      <c r="BD28" s="586"/>
      <c r="BE28" s="586"/>
      <c r="BF28" s="587">
        <f t="shared" ref="BF28" si="14">IF(AX28&lt;&gt;"",ROUNDDOWN(AX28*BB28/1000000,2),ROUNDDOWN(AX29*BB29/1000000,2))</f>
        <v>0</v>
      </c>
      <c r="BG28" s="588"/>
      <c r="BH28" s="589"/>
      <c r="BI28" s="557" t="str">
        <f t="shared" ref="BI28" si="15">IF(I28="","",(IF(OR(I28="内窓設置",I28= "外窓交換"),IF(BF28&gt;=2.8,18000,IF(BF28&gt;=1.6,14000,IF(BF28&gt;=0.2,8000,"対象外"))),IF(I28="ガラス交換",IF(BF28&gt;=1.4,6000,IF(BF28&gt;=0.8,4000,IF(BF28&gt;=0.1,2000,"対象外"))),IF(I28="ドア交換　（開戸）",IF(BF28&gt;=1.8,25000,IF(BF28&gt;=1,20000,"対象外")),IF(I28="ドア交換　（引戸）",IF(BF28&gt;=3,25000,IF(BF28&gt;=1,20000,"対象外"))))))))</f>
        <v/>
      </c>
      <c r="BJ28" s="558"/>
      <c r="BK28" s="558"/>
      <c r="BL28" s="558"/>
      <c r="BM28" s="559"/>
      <c r="BO28" s="12" t="s">
        <v>280</v>
      </c>
    </row>
    <row r="29" spans="4:67" ht="29.25" customHeight="1">
      <c r="D29" s="593"/>
      <c r="E29" s="327"/>
      <c r="F29" s="327"/>
      <c r="G29" s="327"/>
      <c r="H29" s="327"/>
      <c r="I29" s="596"/>
      <c r="J29" s="596"/>
      <c r="K29" s="596"/>
      <c r="L29" s="596"/>
      <c r="M29" s="20" t="s">
        <v>265</v>
      </c>
      <c r="N29" s="599"/>
      <c r="O29" s="600"/>
      <c r="P29" s="600"/>
      <c r="Q29" s="600"/>
      <c r="R29" s="600"/>
      <c r="S29" s="600"/>
      <c r="T29" s="600"/>
      <c r="U29" s="601"/>
      <c r="V29" s="599"/>
      <c r="W29" s="600"/>
      <c r="X29" s="600"/>
      <c r="Y29" s="600"/>
      <c r="Z29" s="600"/>
      <c r="AA29" s="600"/>
      <c r="AB29" s="600"/>
      <c r="AC29" s="600"/>
      <c r="AD29" s="600"/>
      <c r="AE29" s="601"/>
      <c r="AF29" s="602"/>
      <c r="AG29" s="603"/>
      <c r="AH29" s="603"/>
      <c r="AI29" s="604"/>
      <c r="AJ29" s="383"/>
      <c r="AK29" s="370"/>
      <c r="AL29" s="411"/>
      <c r="AM29" s="599"/>
      <c r="AN29" s="600"/>
      <c r="AO29" s="600"/>
      <c r="AP29" s="600"/>
      <c r="AQ29" s="600"/>
      <c r="AR29" s="600"/>
      <c r="AS29" s="601"/>
      <c r="AT29" s="608"/>
      <c r="AU29" s="609"/>
      <c r="AV29" s="609"/>
      <c r="AW29" s="610"/>
      <c r="AX29" s="583"/>
      <c r="AY29" s="584"/>
      <c r="AZ29" s="584"/>
      <c r="BA29" s="585"/>
      <c r="BB29" s="586"/>
      <c r="BC29" s="586"/>
      <c r="BD29" s="586"/>
      <c r="BE29" s="586"/>
      <c r="BF29" s="611"/>
      <c r="BG29" s="612"/>
      <c r="BH29" s="613"/>
      <c r="BI29" s="605"/>
      <c r="BJ29" s="606"/>
      <c r="BK29" s="606"/>
      <c r="BL29" s="606"/>
      <c r="BM29" s="607"/>
      <c r="BO29" s="12" t="s">
        <v>281</v>
      </c>
    </row>
    <row r="30" spans="4:67" ht="29.25" customHeight="1">
      <c r="D30" s="593" t="s">
        <v>63</v>
      </c>
      <c r="E30" s="326"/>
      <c r="F30" s="326"/>
      <c r="G30" s="326"/>
      <c r="H30" s="326"/>
      <c r="I30" s="596"/>
      <c r="J30" s="596"/>
      <c r="K30" s="596"/>
      <c r="L30" s="596"/>
      <c r="M30" s="20" t="s">
        <v>259</v>
      </c>
      <c r="N30" s="598"/>
      <c r="O30" s="334"/>
      <c r="P30" s="334"/>
      <c r="Q30" s="334"/>
      <c r="R30" s="334"/>
      <c r="S30" s="334"/>
      <c r="T30" s="334"/>
      <c r="U30" s="335"/>
      <c r="V30" s="599"/>
      <c r="W30" s="600"/>
      <c r="X30" s="600"/>
      <c r="Y30" s="600"/>
      <c r="Z30" s="600"/>
      <c r="AA30" s="600"/>
      <c r="AB30" s="600"/>
      <c r="AC30" s="600"/>
      <c r="AD30" s="600"/>
      <c r="AE30" s="601"/>
      <c r="AF30" s="602"/>
      <c r="AG30" s="603"/>
      <c r="AH30" s="603"/>
      <c r="AI30" s="604"/>
      <c r="AJ30" s="383"/>
      <c r="AK30" s="370"/>
      <c r="AL30" s="411"/>
      <c r="AM30" s="576"/>
      <c r="AN30" s="576"/>
      <c r="AO30" s="576"/>
      <c r="AP30" s="576"/>
      <c r="AQ30" s="576"/>
      <c r="AR30" s="576"/>
      <c r="AS30" s="576"/>
      <c r="AT30" s="577"/>
      <c r="AU30" s="578"/>
      <c r="AV30" s="578"/>
      <c r="AW30" s="579"/>
      <c r="AX30" s="583"/>
      <c r="AY30" s="584"/>
      <c r="AZ30" s="584"/>
      <c r="BA30" s="585"/>
      <c r="BB30" s="586"/>
      <c r="BC30" s="586"/>
      <c r="BD30" s="586"/>
      <c r="BE30" s="586"/>
      <c r="BF30" s="587">
        <f t="shared" ref="BF30" si="16">IF(AX30&lt;&gt;"",ROUNDDOWN(AX30*BB30/1000000,2),ROUNDDOWN(AX31*BB31/1000000,2))</f>
        <v>0</v>
      </c>
      <c r="BG30" s="588"/>
      <c r="BH30" s="589"/>
      <c r="BI30" s="557" t="str">
        <f t="shared" ref="BI30" si="17">IF(I30="","",(IF(OR(I30="内窓設置",I30= "外窓交換"),IF(BF30&gt;=2.8,18000,IF(BF30&gt;=1.6,14000,IF(BF30&gt;=0.2,8000,"対象外"))),IF(I30="ガラス交換",IF(BF30&gt;=1.4,6000,IF(BF30&gt;=0.8,4000,IF(BF30&gt;=0.1,2000,"対象外"))),IF(I30="ドア交換　（開戸）",IF(BF30&gt;=1.8,25000,IF(BF30&gt;=1,20000,"対象外")),IF(I30="ドア交換　（引戸）",IF(BF30&gt;=3,25000,IF(BF30&gt;=1,20000,"対象外"))))))))</f>
        <v/>
      </c>
      <c r="BJ30" s="558"/>
      <c r="BK30" s="558"/>
      <c r="BL30" s="558"/>
      <c r="BM30" s="559"/>
      <c r="BO30" s="12" t="s">
        <v>282</v>
      </c>
    </row>
    <row r="31" spans="4:67" ht="29.25" customHeight="1">
      <c r="D31" s="593"/>
      <c r="E31" s="327"/>
      <c r="F31" s="327"/>
      <c r="G31" s="327"/>
      <c r="H31" s="327"/>
      <c r="I31" s="596"/>
      <c r="J31" s="596"/>
      <c r="K31" s="596"/>
      <c r="L31" s="596"/>
      <c r="M31" s="20" t="s">
        <v>265</v>
      </c>
      <c r="N31" s="599"/>
      <c r="O31" s="600"/>
      <c r="P31" s="600"/>
      <c r="Q31" s="600"/>
      <c r="R31" s="600"/>
      <c r="S31" s="600"/>
      <c r="T31" s="600"/>
      <c r="U31" s="601"/>
      <c r="V31" s="599"/>
      <c r="W31" s="600"/>
      <c r="X31" s="600"/>
      <c r="Y31" s="600"/>
      <c r="Z31" s="600"/>
      <c r="AA31" s="600"/>
      <c r="AB31" s="600"/>
      <c r="AC31" s="600"/>
      <c r="AD31" s="600"/>
      <c r="AE31" s="601"/>
      <c r="AF31" s="602"/>
      <c r="AG31" s="603"/>
      <c r="AH31" s="603"/>
      <c r="AI31" s="604"/>
      <c r="AJ31" s="383"/>
      <c r="AK31" s="370"/>
      <c r="AL31" s="411"/>
      <c r="AM31" s="599"/>
      <c r="AN31" s="600"/>
      <c r="AO31" s="600"/>
      <c r="AP31" s="600"/>
      <c r="AQ31" s="600"/>
      <c r="AR31" s="600"/>
      <c r="AS31" s="601"/>
      <c r="AT31" s="608"/>
      <c r="AU31" s="609"/>
      <c r="AV31" s="609"/>
      <c r="AW31" s="610"/>
      <c r="AX31" s="583"/>
      <c r="AY31" s="584"/>
      <c r="AZ31" s="584"/>
      <c r="BA31" s="585"/>
      <c r="BB31" s="586"/>
      <c r="BC31" s="586"/>
      <c r="BD31" s="586"/>
      <c r="BE31" s="586"/>
      <c r="BF31" s="611"/>
      <c r="BG31" s="612"/>
      <c r="BH31" s="613"/>
      <c r="BI31" s="605"/>
      <c r="BJ31" s="606"/>
      <c r="BK31" s="606"/>
      <c r="BL31" s="606"/>
      <c r="BM31" s="607"/>
      <c r="BO31" s="1" t="s">
        <v>283</v>
      </c>
    </row>
    <row r="32" spans="4:67" ht="29.25" customHeight="1">
      <c r="D32" s="593" t="s">
        <v>284</v>
      </c>
      <c r="E32" s="326"/>
      <c r="F32" s="326"/>
      <c r="G32" s="326"/>
      <c r="H32" s="326"/>
      <c r="I32" s="596"/>
      <c r="J32" s="596"/>
      <c r="K32" s="596"/>
      <c r="L32" s="596"/>
      <c r="M32" s="20" t="s">
        <v>259</v>
      </c>
      <c r="N32" s="598"/>
      <c r="O32" s="334"/>
      <c r="P32" s="334"/>
      <c r="Q32" s="334"/>
      <c r="R32" s="334"/>
      <c r="S32" s="334"/>
      <c r="T32" s="334"/>
      <c r="U32" s="335"/>
      <c r="V32" s="599"/>
      <c r="W32" s="600"/>
      <c r="X32" s="600"/>
      <c r="Y32" s="600"/>
      <c r="Z32" s="600"/>
      <c r="AA32" s="600"/>
      <c r="AB32" s="600"/>
      <c r="AC32" s="600"/>
      <c r="AD32" s="600"/>
      <c r="AE32" s="601"/>
      <c r="AF32" s="602"/>
      <c r="AG32" s="603"/>
      <c r="AH32" s="603"/>
      <c r="AI32" s="604"/>
      <c r="AJ32" s="383"/>
      <c r="AK32" s="370"/>
      <c r="AL32" s="411"/>
      <c r="AM32" s="576"/>
      <c r="AN32" s="576"/>
      <c r="AO32" s="576"/>
      <c r="AP32" s="576"/>
      <c r="AQ32" s="576"/>
      <c r="AR32" s="576"/>
      <c r="AS32" s="576"/>
      <c r="AT32" s="577"/>
      <c r="AU32" s="578"/>
      <c r="AV32" s="578"/>
      <c r="AW32" s="579"/>
      <c r="AX32" s="583"/>
      <c r="AY32" s="584"/>
      <c r="AZ32" s="584"/>
      <c r="BA32" s="585"/>
      <c r="BB32" s="586"/>
      <c r="BC32" s="586"/>
      <c r="BD32" s="586"/>
      <c r="BE32" s="586"/>
      <c r="BF32" s="587">
        <f t="shared" ref="BF32" si="18">IF(AX32&lt;&gt;"",ROUNDDOWN(AX32*BB32/1000000,2),ROUNDDOWN(AX33*BB33/1000000,2))</f>
        <v>0</v>
      </c>
      <c r="BG32" s="588"/>
      <c r="BH32" s="589"/>
      <c r="BI32" s="557" t="str">
        <f t="shared" ref="BI32" si="19">IF(I32="","",(IF(OR(I32="内窓設置",I32= "外窓交換"),IF(BF32&gt;=2.8,18000,IF(BF32&gt;=1.6,14000,IF(BF32&gt;=0.2,8000,"対象外"))),IF(I32="ガラス交換",IF(BF32&gt;=1.4,6000,IF(BF32&gt;=0.8,4000,IF(BF32&gt;=0.1,2000,"対象外"))),IF(I32="ドア交換　（開戸）",IF(BF32&gt;=1.8,25000,IF(BF32&gt;=1,20000,"対象外")),IF(I32="ドア交換　（引戸）",IF(BF32&gt;=3,25000,IF(BF32&gt;=1,20000,"対象外"))))))))</f>
        <v/>
      </c>
      <c r="BJ32" s="558"/>
      <c r="BK32" s="558"/>
      <c r="BL32" s="558"/>
      <c r="BM32" s="559"/>
    </row>
    <row r="33" spans="2:77" ht="29.25" customHeight="1">
      <c r="D33" s="593"/>
      <c r="E33" s="327"/>
      <c r="F33" s="327"/>
      <c r="G33" s="327"/>
      <c r="H33" s="327"/>
      <c r="I33" s="596"/>
      <c r="J33" s="596"/>
      <c r="K33" s="596"/>
      <c r="L33" s="596"/>
      <c r="M33" s="20" t="s">
        <v>265</v>
      </c>
      <c r="N33" s="599"/>
      <c r="O33" s="600"/>
      <c r="P33" s="600"/>
      <c r="Q33" s="600"/>
      <c r="R33" s="600"/>
      <c r="S33" s="600"/>
      <c r="T33" s="600"/>
      <c r="U33" s="601"/>
      <c r="V33" s="599"/>
      <c r="W33" s="600"/>
      <c r="X33" s="600"/>
      <c r="Y33" s="600"/>
      <c r="Z33" s="600"/>
      <c r="AA33" s="600"/>
      <c r="AB33" s="600"/>
      <c r="AC33" s="600"/>
      <c r="AD33" s="600"/>
      <c r="AE33" s="601"/>
      <c r="AF33" s="602"/>
      <c r="AG33" s="603"/>
      <c r="AH33" s="603"/>
      <c r="AI33" s="604"/>
      <c r="AJ33" s="383"/>
      <c r="AK33" s="370"/>
      <c r="AL33" s="411"/>
      <c r="AM33" s="599"/>
      <c r="AN33" s="600"/>
      <c r="AO33" s="600"/>
      <c r="AP33" s="600"/>
      <c r="AQ33" s="600"/>
      <c r="AR33" s="600"/>
      <c r="AS33" s="601"/>
      <c r="AT33" s="608"/>
      <c r="AU33" s="609"/>
      <c r="AV33" s="609"/>
      <c r="AW33" s="610"/>
      <c r="AX33" s="583"/>
      <c r="AY33" s="584"/>
      <c r="AZ33" s="584"/>
      <c r="BA33" s="585"/>
      <c r="BB33" s="586"/>
      <c r="BC33" s="586"/>
      <c r="BD33" s="586"/>
      <c r="BE33" s="586"/>
      <c r="BF33" s="611"/>
      <c r="BG33" s="612"/>
      <c r="BH33" s="613"/>
      <c r="BI33" s="605"/>
      <c r="BJ33" s="606"/>
      <c r="BK33" s="606"/>
      <c r="BL33" s="606"/>
      <c r="BM33" s="607"/>
      <c r="BO33" s="1" t="s">
        <v>285</v>
      </c>
    </row>
    <row r="34" spans="2:77" ht="29.25" customHeight="1">
      <c r="D34" s="593" t="s">
        <v>286</v>
      </c>
      <c r="E34" s="326"/>
      <c r="F34" s="326"/>
      <c r="G34" s="326"/>
      <c r="H34" s="326"/>
      <c r="I34" s="596"/>
      <c r="J34" s="596"/>
      <c r="K34" s="596"/>
      <c r="L34" s="596"/>
      <c r="M34" s="20" t="s">
        <v>259</v>
      </c>
      <c r="N34" s="598"/>
      <c r="O34" s="334"/>
      <c r="P34" s="334"/>
      <c r="Q34" s="334"/>
      <c r="R34" s="334"/>
      <c r="S34" s="334"/>
      <c r="T34" s="334"/>
      <c r="U34" s="335"/>
      <c r="V34" s="599"/>
      <c r="W34" s="600"/>
      <c r="X34" s="600"/>
      <c r="Y34" s="600"/>
      <c r="Z34" s="600"/>
      <c r="AA34" s="600"/>
      <c r="AB34" s="600"/>
      <c r="AC34" s="600"/>
      <c r="AD34" s="600"/>
      <c r="AE34" s="601"/>
      <c r="AF34" s="602"/>
      <c r="AG34" s="603"/>
      <c r="AH34" s="603"/>
      <c r="AI34" s="604"/>
      <c r="AJ34" s="383"/>
      <c r="AK34" s="370"/>
      <c r="AL34" s="411"/>
      <c r="AM34" s="576"/>
      <c r="AN34" s="576"/>
      <c r="AO34" s="576"/>
      <c r="AP34" s="576"/>
      <c r="AQ34" s="576"/>
      <c r="AR34" s="576"/>
      <c r="AS34" s="576"/>
      <c r="AT34" s="577"/>
      <c r="AU34" s="578"/>
      <c r="AV34" s="578"/>
      <c r="AW34" s="579"/>
      <c r="AX34" s="583"/>
      <c r="AY34" s="584"/>
      <c r="AZ34" s="584"/>
      <c r="BA34" s="585"/>
      <c r="BB34" s="586"/>
      <c r="BC34" s="586"/>
      <c r="BD34" s="586"/>
      <c r="BE34" s="586"/>
      <c r="BF34" s="587">
        <f t="shared" ref="BF34" si="20">IF(AX34&lt;&gt;"",ROUNDDOWN(AX34*BB34/1000000,2),ROUNDDOWN(AX35*BB35/1000000,2))</f>
        <v>0</v>
      </c>
      <c r="BG34" s="588"/>
      <c r="BH34" s="589"/>
      <c r="BI34" s="557" t="str">
        <f t="shared" ref="BI34" si="21">IF(I34="","",(IF(OR(I34="内窓設置",I34= "外窓交換"),IF(BF34&gt;=2.8,18000,IF(BF34&gt;=1.6,14000,IF(BF34&gt;=0.2,8000,"対象外"))),IF(I34="ガラス交換",IF(BF34&gt;=1.4,6000,IF(BF34&gt;=0.8,4000,IF(BF34&gt;=0.1,2000,"対象外"))),IF(I34="ドア交換　（開戸）",IF(BF34&gt;=1.8,25000,IF(BF34&gt;=1,20000,"対象外")),IF(I34="ドア交換　（引戸）",IF(BF34&gt;=3,25000,IF(BF34&gt;=1,20000,"対象外"))))))))</f>
        <v/>
      </c>
      <c r="BJ34" s="558"/>
      <c r="BK34" s="558"/>
      <c r="BL34" s="558"/>
      <c r="BM34" s="559"/>
      <c r="BO34" s="1" t="s">
        <v>287</v>
      </c>
    </row>
    <row r="35" spans="2:77" ht="29.25" customHeight="1">
      <c r="D35" s="593"/>
      <c r="E35" s="327"/>
      <c r="F35" s="327"/>
      <c r="G35" s="327"/>
      <c r="H35" s="327"/>
      <c r="I35" s="596"/>
      <c r="J35" s="596"/>
      <c r="K35" s="596"/>
      <c r="L35" s="596"/>
      <c r="M35" s="20" t="s">
        <v>265</v>
      </c>
      <c r="N35" s="599"/>
      <c r="O35" s="600"/>
      <c r="P35" s="600"/>
      <c r="Q35" s="600"/>
      <c r="R35" s="600"/>
      <c r="S35" s="600"/>
      <c r="T35" s="600"/>
      <c r="U35" s="601"/>
      <c r="V35" s="599"/>
      <c r="W35" s="600"/>
      <c r="X35" s="600"/>
      <c r="Y35" s="600"/>
      <c r="Z35" s="600"/>
      <c r="AA35" s="600"/>
      <c r="AB35" s="600"/>
      <c r="AC35" s="600"/>
      <c r="AD35" s="600"/>
      <c r="AE35" s="601"/>
      <c r="AF35" s="602"/>
      <c r="AG35" s="603"/>
      <c r="AH35" s="603"/>
      <c r="AI35" s="604"/>
      <c r="AJ35" s="383"/>
      <c r="AK35" s="370"/>
      <c r="AL35" s="411"/>
      <c r="AM35" s="599"/>
      <c r="AN35" s="600"/>
      <c r="AO35" s="600"/>
      <c r="AP35" s="600"/>
      <c r="AQ35" s="600"/>
      <c r="AR35" s="600"/>
      <c r="AS35" s="601"/>
      <c r="AT35" s="608"/>
      <c r="AU35" s="609"/>
      <c r="AV35" s="609"/>
      <c r="AW35" s="610"/>
      <c r="AX35" s="583"/>
      <c r="AY35" s="584"/>
      <c r="AZ35" s="584"/>
      <c r="BA35" s="585"/>
      <c r="BB35" s="586"/>
      <c r="BC35" s="586"/>
      <c r="BD35" s="586"/>
      <c r="BE35" s="586"/>
      <c r="BF35" s="611"/>
      <c r="BG35" s="612"/>
      <c r="BH35" s="613"/>
      <c r="BI35" s="605"/>
      <c r="BJ35" s="606"/>
      <c r="BK35" s="606"/>
      <c r="BL35" s="606"/>
      <c r="BM35" s="607"/>
      <c r="BO35" s="1" t="s">
        <v>288</v>
      </c>
    </row>
    <row r="36" spans="2:77" ht="29.25" customHeight="1">
      <c r="D36" s="593" t="s">
        <v>289</v>
      </c>
      <c r="E36" s="326"/>
      <c r="F36" s="326"/>
      <c r="G36" s="326"/>
      <c r="H36" s="326"/>
      <c r="I36" s="596"/>
      <c r="J36" s="596"/>
      <c r="K36" s="596"/>
      <c r="L36" s="596"/>
      <c r="M36" s="20" t="s">
        <v>259</v>
      </c>
      <c r="N36" s="598"/>
      <c r="O36" s="334"/>
      <c r="P36" s="334"/>
      <c r="Q36" s="334"/>
      <c r="R36" s="334"/>
      <c r="S36" s="334"/>
      <c r="T36" s="334"/>
      <c r="U36" s="335"/>
      <c r="V36" s="599"/>
      <c r="W36" s="600"/>
      <c r="X36" s="600"/>
      <c r="Y36" s="600"/>
      <c r="Z36" s="600"/>
      <c r="AA36" s="600"/>
      <c r="AB36" s="600"/>
      <c r="AC36" s="600"/>
      <c r="AD36" s="600"/>
      <c r="AE36" s="601"/>
      <c r="AF36" s="602"/>
      <c r="AG36" s="603"/>
      <c r="AH36" s="603"/>
      <c r="AI36" s="604"/>
      <c r="AJ36" s="383"/>
      <c r="AK36" s="370"/>
      <c r="AL36" s="411"/>
      <c r="AM36" s="576"/>
      <c r="AN36" s="576"/>
      <c r="AO36" s="576"/>
      <c r="AP36" s="576"/>
      <c r="AQ36" s="576"/>
      <c r="AR36" s="576"/>
      <c r="AS36" s="576"/>
      <c r="AT36" s="577"/>
      <c r="AU36" s="578"/>
      <c r="AV36" s="578"/>
      <c r="AW36" s="579"/>
      <c r="AX36" s="583"/>
      <c r="AY36" s="584"/>
      <c r="AZ36" s="584"/>
      <c r="BA36" s="585"/>
      <c r="BB36" s="586"/>
      <c r="BC36" s="586"/>
      <c r="BD36" s="586"/>
      <c r="BE36" s="586"/>
      <c r="BF36" s="587">
        <f t="shared" ref="BF36" si="22">IF(AX36&lt;&gt;"",ROUNDDOWN(AX36*BB36/1000000,2),ROUNDDOWN(AX37*BB37/1000000,2))</f>
        <v>0</v>
      </c>
      <c r="BG36" s="588"/>
      <c r="BH36" s="589"/>
      <c r="BI36" s="557" t="str">
        <f t="shared" ref="BI36" si="23">IF(I36="","",(IF(OR(I36="内窓設置",I36= "外窓交換"),IF(BF36&gt;=2.8,18000,IF(BF36&gt;=1.6,14000,IF(BF36&gt;=0.2,8000,"対象外"))),IF(I36="ガラス交換",IF(BF36&gt;=1.4,6000,IF(BF36&gt;=0.8,4000,IF(BF36&gt;=0.1,2000,"対象外"))),IF(I36="ドア交換　（開戸）",IF(BF36&gt;=1.8,25000,IF(BF36&gt;=1,20000,"対象外")),IF(I36="ドア交換　（引戸）",IF(BF36&gt;=3,25000,IF(BF36&gt;=1,20000,"対象外"))))))))</f>
        <v/>
      </c>
      <c r="BJ36" s="558"/>
      <c r="BK36" s="558"/>
      <c r="BL36" s="558"/>
      <c r="BM36" s="559"/>
      <c r="BO36" s="3" t="s">
        <v>290</v>
      </c>
    </row>
    <row r="37" spans="2:77" ht="29.25" customHeight="1">
      <c r="D37" s="593"/>
      <c r="E37" s="327"/>
      <c r="F37" s="327"/>
      <c r="G37" s="327"/>
      <c r="H37" s="327"/>
      <c r="I37" s="596"/>
      <c r="J37" s="596"/>
      <c r="K37" s="596"/>
      <c r="L37" s="596"/>
      <c r="M37" s="20" t="s">
        <v>265</v>
      </c>
      <c r="N37" s="599"/>
      <c r="O37" s="600"/>
      <c r="P37" s="600"/>
      <c r="Q37" s="600"/>
      <c r="R37" s="600"/>
      <c r="S37" s="600"/>
      <c r="T37" s="600"/>
      <c r="U37" s="601"/>
      <c r="V37" s="599"/>
      <c r="W37" s="600"/>
      <c r="X37" s="600"/>
      <c r="Y37" s="600"/>
      <c r="Z37" s="600"/>
      <c r="AA37" s="600"/>
      <c r="AB37" s="600"/>
      <c r="AC37" s="600"/>
      <c r="AD37" s="600"/>
      <c r="AE37" s="601"/>
      <c r="AF37" s="602"/>
      <c r="AG37" s="603"/>
      <c r="AH37" s="603"/>
      <c r="AI37" s="604"/>
      <c r="AJ37" s="383"/>
      <c r="AK37" s="370"/>
      <c r="AL37" s="411"/>
      <c r="AM37" s="599"/>
      <c r="AN37" s="600"/>
      <c r="AO37" s="600"/>
      <c r="AP37" s="600"/>
      <c r="AQ37" s="600"/>
      <c r="AR37" s="600"/>
      <c r="AS37" s="601"/>
      <c r="AT37" s="608"/>
      <c r="AU37" s="609"/>
      <c r="AV37" s="609"/>
      <c r="AW37" s="610"/>
      <c r="AX37" s="583"/>
      <c r="AY37" s="584"/>
      <c r="AZ37" s="584"/>
      <c r="BA37" s="585"/>
      <c r="BB37" s="586"/>
      <c r="BC37" s="586"/>
      <c r="BD37" s="586"/>
      <c r="BE37" s="586"/>
      <c r="BF37" s="611"/>
      <c r="BG37" s="612"/>
      <c r="BH37" s="613"/>
      <c r="BI37" s="605"/>
      <c r="BJ37" s="606"/>
      <c r="BK37" s="606"/>
      <c r="BL37" s="606"/>
      <c r="BM37" s="607"/>
      <c r="BO37" s="3" t="s">
        <v>291</v>
      </c>
    </row>
    <row r="38" spans="2:77" ht="29.25" customHeight="1">
      <c r="D38" s="593" t="s">
        <v>292</v>
      </c>
      <c r="E38" s="326"/>
      <c r="F38" s="326"/>
      <c r="G38" s="326"/>
      <c r="H38" s="326"/>
      <c r="I38" s="596"/>
      <c r="J38" s="596"/>
      <c r="K38" s="596"/>
      <c r="L38" s="596"/>
      <c r="M38" s="20" t="s">
        <v>259</v>
      </c>
      <c r="N38" s="598"/>
      <c r="O38" s="334"/>
      <c r="P38" s="334"/>
      <c r="Q38" s="334"/>
      <c r="R38" s="334"/>
      <c r="S38" s="334"/>
      <c r="T38" s="334"/>
      <c r="U38" s="335"/>
      <c r="V38" s="599"/>
      <c r="W38" s="600"/>
      <c r="X38" s="600"/>
      <c r="Y38" s="600"/>
      <c r="Z38" s="600"/>
      <c r="AA38" s="600"/>
      <c r="AB38" s="600"/>
      <c r="AC38" s="600"/>
      <c r="AD38" s="600"/>
      <c r="AE38" s="601"/>
      <c r="AF38" s="602"/>
      <c r="AG38" s="603"/>
      <c r="AH38" s="603"/>
      <c r="AI38" s="604"/>
      <c r="AJ38" s="383"/>
      <c r="AK38" s="370"/>
      <c r="AL38" s="411"/>
      <c r="AM38" s="576"/>
      <c r="AN38" s="576"/>
      <c r="AO38" s="576"/>
      <c r="AP38" s="576"/>
      <c r="AQ38" s="576"/>
      <c r="AR38" s="576"/>
      <c r="AS38" s="576"/>
      <c r="AT38" s="577"/>
      <c r="AU38" s="578"/>
      <c r="AV38" s="578"/>
      <c r="AW38" s="579"/>
      <c r="AX38" s="583"/>
      <c r="AY38" s="584"/>
      <c r="AZ38" s="584"/>
      <c r="BA38" s="585"/>
      <c r="BB38" s="586"/>
      <c r="BC38" s="586"/>
      <c r="BD38" s="586"/>
      <c r="BE38" s="586"/>
      <c r="BF38" s="587">
        <f t="shared" ref="BF38" si="24">IF(AX38&lt;&gt;"",ROUNDDOWN(AX38*BB38/1000000,2),ROUNDDOWN(AX39*BB39/1000000,2))</f>
        <v>0</v>
      </c>
      <c r="BG38" s="588"/>
      <c r="BH38" s="589"/>
      <c r="BI38" s="557" t="str">
        <f t="shared" ref="BI38" si="25">IF(I38="","",(IF(OR(I38="内窓設置",I38= "外窓交換"),IF(BF38&gt;=2.8,18000,IF(BF38&gt;=1.6,14000,IF(BF38&gt;=0.2,8000,"対象外"))),IF(I38="ガラス交換",IF(BF38&gt;=1.4,6000,IF(BF38&gt;=0.8,4000,IF(BF38&gt;=0.1,2000,"対象外"))),IF(I38="ドア交換　（開戸）",IF(BF38&gt;=1.8,25000,IF(BF38&gt;=1,20000,"対象外")),IF(I38="ドア交換　（引戸）",IF(BF38&gt;=3,25000,IF(BF38&gt;=1,20000,"対象外"))))))))</f>
        <v/>
      </c>
      <c r="BJ38" s="558"/>
      <c r="BK38" s="558"/>
      <c r="BL38" s="558"/>
      <c r="BM38" s="559"/>
      <c r="BO38" s="3" t="s">
        <v>293</v>
      </c>
    </row>
    <row r="39" spans="2:77" ht="29.25" customHeight="1" thickBot="1">
      <c r="D39" s="594"/>
      <c r="E39" s="595"/>
      <c r="F39" s="595"/>
      <c r="G39" s="595"/>
      <c r="H39" s="595"/>
      <c r="I39" s="597"/>
      <c r="J39" s="597"/>
      <c r="K39" s="597"/>
      <c r="L39" s="597"/>
      <c r="M39" s="21" t="s">
        <v>265</v>
      </c>
      <c r="N39" s="563"/>
      <c r="O39" s="564"/>
      <c r="P39" s="564"/>
      <c r="Q39" s="564"/>
      <c r="R39" s="564"/>
      <c r="S39" s="564"/>
      <c r="T39" s="564"/>
      <c r="U39" s="565"/>
      <c r="V39" s="563"/>
      <c r="W39" s="564"/>
      <c r="X39" s="564"/>
      <c r="Y39" s="564"/>
      <c r="Z39" s="564"/>
      <c r="AA39" s="564"/>
      <c r="AB39" s="564"/>
      <c r="AC39" s="564"/>
      <c r="AD39" s="564"/>
      <c r="AE39" s="565"/>
      <c r="AF39" s="566"/>
      <c r="AG39" s="567"/>
      <c r="AH39" s="567"/>
      <c r="AI39" s="568"/>
      <c r="AJ39" s="569"/>
      <c r="AK39" s="570"/>
      <c r="AL39" s="571"/>
      <c r="AM39" s="563"/>
      <c r="AN39" s="564"/>
      <c r="AO39" s="564"/>
      <c r="AP39" s="564"/>
      <c r="AQ39" s="564"/>
      <c r="AR39" s="564"/>
      <c r="AS39" s="565"/>
      <c r="AT39" s="580"/>
      <c r="AU39" s="581"/>
      <c r="AV39" s="581"/>
      <c r="AW39" s="582"/>
      <c r="AX39" s="572"/>
      <c r="AY39" s="573"/>
      <c r="AZ39" s="573"/>
      <c r="BA39" s="574"/>
      <c r="BB39" s="575"/>
      <c r="BC39" s="575"/>
      <c r="BD39" s="575"/>
      <c r="BE39" s="575"/>
      <c r="BF39" s="590"/>
      <c r="BG39" s="591"/>
      <c r="BH39" s="592"/>
      <c r="BI39" s="560"/>
      <c r="BJ39" s="561"/>
      <c r="BK39" s="561"/>
      <c r="BL39" s="561"/>
      <c r="BM39" s="562"/>
    </row>
    <row r="40" spans="2:77" ht="30.75" customHeight="1" thickBot="1">
      <c r="D40" s="550" t="s">
        <v>294</v>
      </c>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551"/>
      <c r="AV40" s="551"/>
      <c r="AW40" s="551"/>
      <c r="AX40" s="551"/>
      <c r="AY40" s="551"/>
      <c r="AZ40" s="551"/>
      <c r="BA40" s="551"/>
      <c r="BB40" s="551"/>
      <c r="BC40" s="551"/>
      <c r="BD40" s="551"/>
      <c r="BE40" s="551"/>
      <c r="BF40" s="552"/>
      <c r="BG40" s="553">
        <f>SUM(BG15:BM39)</f>
        <v>0</v>
      </c>
      <c r="BH40" s="554"/>
      <c r="BI40" s="554"/>
      <c r="BJ40" s="554"/>
      <c r="BK40" s="554"/>
      <c r="BL40" s="554"/>
      <c r="BM40" s="555"/>
      <c r="BN40" s="1" t="s">
        <v>50</v>
      </c>
      <c r="BO40" s="1" t="s">
        <v>295</v>
      </c>
    </row>
    <row r="41" spans="2:77" ht="12.75" customHeight="1">
      <c r="BO41" s="1" t="s">
        <v>296</v>
      </c>
    </row>
    <row r="42" spans="2:77" ht="17.25" customHeight="1">
      <c r="D42" s="243" t="s">
        <v>297</v>
      </c>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row>
    <row r="43" spans="2:77" ht="32.25" customHeight="1">
      <c r="B43" s="549" t="s">
        <v>298</v>
      </c>
      <c r="C43" s="549"/>
      <c r="D43" s="415" t="s">
        <v>419</v>
      </c>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5"/>
      <c r="AK43" s="415"/>
      <c r="AL43" s="415"/>
      <c r="AM43" s="415"/>
      <c r="AN43" s="415"/>
      <c r="AO43" s="415"/>
      <c r="AP43" s="415"/>
      <c r="AQ43" s="415"/>
      <c r="AR43" s="415"/>
      <c r="AS43" s="415"/>
      <c r="AT43" s="415"/>
      <c r="AU43" s="415"/>
      <c r="AV43" s="415"/>
      <c r="AW43" s="415"/>
      <c r="AX43" s="415"/>
      <c r="AY43" s="415"/>
      <c r="AZ43" s="415"/>
      <c r="BA43" s="415"/>
      <c r="BB43" s="415"/>
      <c r="BC43" s="415"/>
      <c r="BD43" s="415"/>
      <c r="BE43" s="415"/>
      <c r="BF43" s="415"/>
      <c r="BG43" s="415"/>
      <c r="BH43" s="415"/>
      <c r="BI43" s="415"/>
      <c r="BJ43" s="415"/>
      <c r="BK43" s="415"/>
      <c r="BL43" s="415"/>
      <c r="BM43" s="415"/>
      <c r="BN43" s="13"/>
    </row>
    <row r="44" spans="2:77" ht="16.5" customHeight="1">
      <c r="B44" s="549" t="s">
        <v>299</v>
      </c>
      <c r="C44" s="549"/>
      <c r="D44" s="556" t="s">
        <v>431</v>
      </c>
      <c r="E44" s="556"/>
      <c r="F44" s="556"/>
      <c r="G44" s="556"/>
      <c r="H44" s="556"/>
      <c r="I44" s="556"/>
      <c r="J44" s="556"/>
      <c r="K44" s="556"/>
      <c r="L44" s="556"/>
      <c r="M44" s="556"/>
      <c r="N44" s="556"/>
      <c r="O44" s="556"/>
      <c r="P44" s="556"/>
      <c r="Q44" s="556"/>
      <c r="R44" s="556"/>
      <c r="S44" s="556"/>
      <c r="T44" s="556"/>
      <c r="U44" s="556"/>
      <c r="V44" s="556"/>
      <c r="W44" s="556"/>
      <c r="X44" s="556"/>
      <c r="Y44" s="556"/>
      <c r="Z44" s="556"/>
      <c r="AA44" s="556"/>
      <c r="AB44" s="556"/>
      <c r="AC44" s="556"/>
      <c r="AD44" s="556"/>
      <c r="AE44" s="556"/>
      <c r="AF44" s="556"/>
      <c r="AG44" s="556"/>
      <c r="AH44" s="556"/>
      <c r="AI44" s="556"/>
      <c r="AJ44" s="556"/>
      <c r="AK44" s="556"/>
      <c r="AL44" s="556"/>
      <c r="AM44" s="556"/>
      <c r="AN44" s="556"/>
      <c r="AO44" s="556"/>
      <c r="AP44" s="556"/>
      <c r="AQ44" s="556"/>
      <c r="AR44" s="556"/>
      <c r="AS44" s="556"/>
      <c r="AT44" s="556"/>
      <c r="AU44" s="556"/>
      <c r="AV44" s="556"/>
      <c r="AW44" s="556"/>
      <c r="AX44" s="556"/>
      <c r="AY44" s="556"/>
      <c r="AZ44" s="556"/>
      <c r="BA44" s="556"/>
      <c r="BB44" s="556"/>
      <c r="BC44" s="556"/>
      <c r="BD44" s="556"/>
      <c r="BE44" s="556"/>
      <c r="BF44" s="556"/>
      <c r="BG44" s="556"/>
      <c r="BH44" s="556"/>
      <c r="BI44" s="556"/>
      <c r="BJ44" s="556"/>
      <c r="BK44" s="556"/>
      <c r="BL44" s="556"/>
      <c r="BM44" s="556"/>
      <c r="BN44" s="13"/>
    </row>
    <row r="45" spans="2:77" ht="16.5" customHeight="1">
      <c r="B45" s="549" t="s">
        <v>300</v>
      </c>
      <c r="C45" s="549"/>
      <c r="D45" s="307" t="s">
        <v>301</v>
      </c>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row>
    <row r="46" spans="2:77" ht="16.5" customHeight="1">
      <c r="B46" s="549" t="s">
        <v>302</v>
      </c>
      <c r="C46" s="549"/>
      <c r="D46" s="307" t="s">
        <v>404</v>
      </c>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P46" s="3"/>
      <c r="BQ46" s="3"/>
      <c r="BR46" s="3"/>
      <c r="BS46" s="3"/>
      <c r="BT46" s="3"/>
      <c r="BU46" s="3"/>
      <c r="BV46" s="3"/>
      <c r="BW46" s="3"/>
      <c r="BX46" s="3"/>
      <c r="BY46" s="3"/>
    </row>
    <row r="47" spans="2:77" ht="31.15" customHeight="1">
      <c r="B47" s="549" t="s">
        <v>303</v>
      </c>
      <c r="C47" s="549"/>
      <c r="D47" s="307" t="s">
        <v>405</v>
      </c>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
      <c r="BN47" s="3"/>
      <c r="BP47" s="3"/>
      <c r="BQ47" s="3"/>
      <c r="BR47" s="3"/>
      <c r="BS47" s="3"/>
      <c r="BT47" s="3"/>
      <c r="BU47" s="3"/>
      <c r="BV47" s="3"/>
      <c r="BW47" s="3"/>
      <c r="BX47" s="3"/>
      <c r="BY47" s="3"/>
    </row>
    <row r="48" spans="2:77" ht="24" customHeight="1" thickBot="1">
      <c r="D48" s="3"/>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5"/>
      <c r="AL48" s="415"/>
      <c r="AM48" s="415"/>
      <c r="AN48" s="415"/>
      <c r="AO48" s="415"/>
      <c r="AP48" s="415"/>
      <c r="AQ48" s="415"/>
      <c r="AR48" s="415"/>
      <c r="AS48" s="415"/>
      <c r="AT48" s="415"/>
      <c r="AU48" s="415"/>
      <c r="AV48" s="415"/>
      <c r="AW48" s="415"/>
      <c r="AX48" s="415"/>
      <c r="AY48" s="415"/>
      <c r="AZ48" s="415"/>
      <c r="BA48" s="415"/>
      <c r="BB48" s="415"/>
      <c r="BC48" s="415"/>
      <c r="BD48" s="415"/>
      <c r="BE48" s="415"/>
      <c r="BF48" s="415"/>
      <c r="BG48" s="415"/>
      <c r="BH48" s="415"/>
      <c r="BI48" s="415"/>
      <c r="BJ48" s="415"/>
      <c r="BK48" s="415"/>
      <c r="BL48" s="415"/>
      <c r="BM48" s="415"/>
      <c r="BN48" s="3"/>
      <c r="BO48" s="3"/>
      <c r="BP48" s="3"/>
      <c r="BQ48" s="3"/>
      <c r="BR48" s="3"/>
      <c r="BS48" s="3"/>
      <c r="BT48" s="3"/>
      <c r="BU48" s="3"/>
      <c r="BV48" s="3"/>
      <c r="BW48" s="3"/>
      <c r="BX48" s="3"/>
    </row>
    <row r="49" spans="1:77" ht="13.5" customHeight="1">
      <c r="C49" s="1" t="s">
        <v>231</v>
      </c>
      <c r="D49" s="3"/>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1" t="s">
        <v>3</v>
      </c>
      <c r="BE49" s="1" t="s">
        <v>304</v>
      </c>
      <c r="BH49" s="22"/>
      <c r="BI49" s="538" t="s">
        <v>438</v>
      </c>
      <c r="BJ49" s="539"/>
      <c r="BK49" s="539"/>
      <c r="BL49" s="539"/>
      <c r="BM49" s="539"/>
      <c r="BN49" s="540"/>
      <c r="BO49" s="3"/>
      <c r="BP49" s="3"/>
      <c r="BQ49" s="3"/>
      <c r="BR49" s="3"/>
      <c r="BS49" s="3"/>
      <c r="BT49" s="3"/>
      <c r="BU49" s="3"/>
      <c r="BV49" s="3"/>
      <c r="BW49" s="3"/>
      <c r="BX49" s="3"/>
    </row>
    <row r="50" spans="1:77" ht="15" thickBot="1">
      <c r="BI50" s="541"/>
      <c r="BJ50" s="542"/>
      <c r="BK50" s="542"/>
      <c r="BL50" s="542"/>
      <c r="BM50" s="542"/>
      <c r="BN50" s="543"/>
      <c r="BO50" s="3"/>
      <c r="BP50" s="3"/>
      <c r="BQ50" s="3"/>
      <c r="BR50" s="3"/>
      <c r="BS50" s="3"/>
      <c r="BT50" s="3"/>
      <c r="BU50" s="3"/>
      <c r="BV50" s="3"/>
      <c r="BW50" s="3"/>
      <c r="BX50" s="3"/>
    </row>
    <row r="51" spans="1:77" ht="18.75">
      <c r="A51" s="285" t="s">
        <v>305</v>
      </c>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3"/>
      <c r="BP51" s="3"/>
      <c r="BQ51" s="3"/>
      <c r="BR51" s="3"/>
      <c r="BS51" s="3"/>
      <c r="BT51" s="3"/>
      <c r="BU51" s="3"/>
      <c r="BV51" s="3"/>
      <c r="BW51" s="3"/>
      <c r="BX51" s="3"/>
    </row>
    <row r="52" spans="1:77" ht="14.25">
      <c r="D52" s="10"/>
      <c r="E52" s="10"/>
      <c r="F52" s="10"/>
      <c r="G52" s="10"/>
      <c r="H52" s="10"/>
      <c r="I52" s="10"/>
      <c r="J52" s="10"/>
      <c r="K52" s="10"/>
      <c r="L52" s="10"/>
      <c r="M52" s="10"/>
      <c r="N52" s="10"/>
      <c r="O52" s="10"/>
      <c r="P52" s="10"/>
      <c r="Q52" s="10"/>
      <c r="R52" s="10"/>
      <c r="S52" s="10"/>
      <c r="T52" s="10"/>
      <c r="U52" s="10"/>
      <c r="V52" s="10"/>
      <c r="W52" s="10"/>
      <c r="X52" s="10"/>
      <c r="Y52" s="10"/>
      <c r="Z52" s="10"/>
      <c r="AA52" s="10"/>
      <c r="BO52" s="1" t="s">
        <v>306</v>
      </c>
      <c r="BP52" s="3"/>
      <c r="BQ52" s="3"/>
      <c r="BR52" s="3"/>
      <c r="BS52" s="3"/>
      <c r="BT52" s="3"/>
      <c r="BU52" s="3"/>
      <c r="BV52" s="3"/>
      <c r="BW52" s="3"/>
      <c r="BX52" s="3"/>
      <c r="BY52" s="3"/>
    </row>
    <row r="53" spans="1:77" ht="30.75" customHeight="1">
      <c r="C53" s="5"/>
      <c r="D53" s="544" t="s">
        <v>307</v>
      </c>
      <c r="E53" s="211"/>
      <c r="F53" s="211"/>
      <c r="G53" s="211"/>
      <c r="H53" s="211"/>
      <c r="I53" s="211"/>
      <c r="J53" s="211"/>
      <c r="K53" s="211"/>
      <c r="L53" s="211"/>
      <c r="M53" s="212"/>
      <c r="N53" s="545"/>
      <c r="O53" s="546"/>
      <c r="P53" s="546"/>
      <c r="Q53" s="546"/>
      <c r="R53" s="546"/>
      <c r="S53" s="546"/>
      <c r="T53" s="546"/>
      <c r="U53" s="546"/>
      <c r="V53" s="546"/>
      <c r="W53" s="546"/>
      <c r="X53" s="546"/>
      <c r="Y53" s="546"/>
      <c r="Z53" s="546"/>
      <c r="AA53" s="547"/>
      <c r="AB53" s="528" t="s">
        <v>308</v>
      </c>
      <c r="AC53" s="528"/>
      <c r="AD53" s="528"/>
      <c r="AE53" s="528"/>
      <c r="AF53" s="528"/>
      <c r="AG53" s="528"/>
      <c r="AH53" s="528"/>
      <c r="AI53" s="528"/>
      <c r="AJ53" s="528"/>
      <c r="AK53" s="528"/>
      <c r="AL53" s="528"/>
      <c r="AM53" s="528"/>
      <c r="AN53" s="548"/>
      <c r="AO53" s="548"/>
      <c r="AP53" s="548"/>
      <c r="AQ53" s="548"/>
      <c r="AR53" s="548"/>
      <c r="AS53" s="548"/>
      <c r="AT53" s="548"/>
      <c r="AU53" s="548"/>
      <c r="AV53" s="548"/>
      <c r="AW53" s="548"/>
      <c r="AX53" s="548"/>
      <c r="AY53" s="548"/>
      <c r="AZ53" s="548"/>
      <c r="BA53" s="548"/>
      <c r="BB53" s="548"/>
      <c r="BC53" s="548"/>
      <c r="BD53" s="548"/>
      <c r="BE53" s="548"/>
      <c r="BF53" s="548"/>
      <c r="BG53" s="548"/>
      <c r="BH53" s="548"/>
      <c r="BI53" s="548"/>
      <c r="BJ53" s="548"/>
      <c r="BK53" s="548"/>
      <c r="BL53" s="548"/>
      <c r="BM53" s="548"/>
      <c r="BO53" s="3" t="s">
        <v>309</v>
      </c>
      <c r="BP53" s="3"/>
      <c r="BQ53" s="3"/>
      <c r="BR53" s="3"/>
      <c r="BS53" s="3"/>
      <c r="BT53" s="3"/>
      <c r="BU53" s="3"/>
      <c r="BV53" s="3"/>
      <c r="BW53" s="3"/>
      <c r="BX53" s="3"/>
      <c r="BY53" s="3"/>
    </row>
    <row r="54" spans="1:77" ht="15.75" customHeight="1">
      <c r="D54" s="173" t="s">
        <v>243</v>
      </c>
      <c r="E54" s="326"/>
      <c r="F54" s="326"/>
      <c r="G54" s="174"/>
      <c r="H54" s="185" t="s">
        <v>310</v>
      </c>
      <c r="I54" s="326"/>
      <c r="J54" s="326"/>
      <c r="K54" s="326"/>
      <c r="L54" s="326"/>
      <c r="M54" s="174"/>
      <c r="N54" s="528" t="s">
        <v>311</v>
      </c>
      <c r="O54" s="528"/>
      <c r="P54" s="528"/>
      <c r="Q54" s="528"/>
      <c r="R54" s="528"/>
      <c r="S54" s="528"/>
      <c r="T54" s="528"/>
      <c r="U54" s="528"/>
      <c r="V54" s="528"/>
      <c r="W54" s="528"/>
      <c r="X54" s="528"/>
      <c r="Y54" s="528"/>
      <c r="Z54" s="528"/>
      <c r="AA54" s="528"/>
      <c r="AB54" s="528"/>
      <c r="AC54" s="528"/>
      <c r="AD54" s="528"/>
      <c r="AE54" s="528"/>
      <c r="AF54" s="528"/>
      <c r="AG54" s="528"/>
      <c r="AH54" s="528"/>
      <c r="AI54" s="528"/>
      <c r="AJ54" s="528"/>
      <c r="AK54" s="528"/>
      <c r="AL54" s="528"/>
      <c r="AM54" s="528"/>
      <c r="AN54" s="528"/>
      <c r="AO54" s="528"/>
      <c r="AP54" s="528"/>
      <c r="AQ54" s="528"/>
      <c r="AR54" s="528"/>
      <c r="AS54" s="528"/>
      <c r="AT54" s="528"/>
      <c r="AU54" s="528"/>
      <c r="AV54" s="528"/>
      <c r="AW54" s="528"/>
      <c r="AX54" s="528"/>
      <c r="AY54" s="528"/>
      <c r="AZ54" s="528"/>
      <c r="BA54" s="528"/>
      <c r="BB54" s="528"/>
      <c r="BC54" s="528"/>
      <c r="BD54" s="528"/>
      <c r="BE54" s="528"/>
      <c r="BF54" s="528"/>
      <c r="BG54" s="173" t="s">
        <v>209</v>
      </c>
      <c r="BH54" s="326"/>
      <c r="BI54" s="326"/>
      <c r="BJ54" s="326"/>
      <c r="BK54" s="326"/>
      <c r="BL54" s="326"/>
      <c r="BM54" s="174"/>
      <c r="BO54" s="1" t="s">
        <v>312</v>
      </c>
    </row>
    <row r="55" spans="1:77" ht="37.15" customHeight="1" thickBot="1">
      <c r="D55" s="170"/>
      <c r="E55" s="171"/>
      <c r="F55" s="171"/>
      <c r="G55" s="172"/>
      <c r="H55" s="170"/>
      <c r="I55" s="171"/>
      <c r="J55" s="171"/>
      <c r="K55" s="171"/>
      <c r="L55" s="171"/>
      <c r="M55" s="172"/>
      <c r="N55" s="529" t="s">
        <v>313</v>
      </c>
      <c r="O55" s="530"/>
      <c r="P55" s="530"/>
      <c r="Q55" s="530"/>
      <c r="R55" s="530"/>
      <c r="S55" s="530"/>
      <c r="T55" s="530"/>
      <c r="U55" s="530" t="s">
        <v>314</v>
      </c>
      <c r="V55" s="530"/>
      <c r="W55" s="530"/>
      <c r="X55" s="530"/>
      <c r="Y55" s="530"/>
      <c r="Z55" s="530"/>
      <c r="AA55" s="530"/>
      <c r="AB55" s="530"/>
      <c r="AC55" s="530"/>
      <c r="AD55" s="530"/>
      <c r="AE55" s="530"/>
      <c r="AF55" s="530"/>
      <c r="AG55" s="530"/>
      <c r="AH55" s="531" t="s">
        <v>388</v>
      </c>
      <c r="AI55" s="531"/>
      <c r="AJ55" s="531"/>
      <c r="AK55" s="531"/>
      <c r="AL55" s="531" t="s">
        <v>389</v>
      </c>
      <c r="AM55" s="531"/>
      <c r="AN55" s="531"/>
      <c r="AO55" s="531"/>
      <c r="AP55" s="531" t="s">
        <v>315</v>
      </c>
      <c r="AQ55" s="531"/>
      <c r="AR55" s="531"/>
      <c r="AS55" s="531"/>
      <c r="AT55" s="531" t="s">
        <v>390</v>
      </c>
      <c r="AU55" s="531"/>
      <c r="AV55" s="531"/>
      <c r="AW55" s="531"/>
      <c r="AX55" s="516" t="s">
        <v>316</v>
      </c>
      <c r="AY55" s="516"/>
      <c r="AZ55" s="516"/>
      <c r="BA55" s="516"/>
      <c r="BB55" s="516" t="s">
        <v>406</v>
      </c>
      <c r="BC55" s="516"/>
      <c r="BD55" s="516"/>
      <c r="BE55" s="516"/>
      <c r="BF55" s="516"/>
      <c r="BG55" s="170"/>
      <c r="BH55" s="171"/>
      <c r="BI55" s="171"/>
      <c r="BJ55" s="171"/>
      <c r="BK55" s="171"/>
      <c r="BL55" s="171"/>
      <c r="BM55" s="172"/>
      <c r="BO55" s="3" t="s">
        <v>317</v>
      </c>
    </row>
    <row r="56" spans="1:77" ht="24" customHeight="1" thickBot="1">
      <c r="D56" s="517" t="s">
        <v>318</v>
      </c>
      <c r="E56" s="518"/>
      <c r="F56" s="518"/>
      <c r="G56" s="518"/>
      <c r="H56" s="518"/>
      <c r="I56" s="518"/>
      <c r="J56" s="518"/>
      <c r="K56" s="518"/>
      <c r="L56" s="518"/>
      <c r="M56" s="519"/>
      <c r="N56" s="457" t="s">
        <v>428</v>
      </c>
      <c r="O56" s="458"/>
      <c r="P56" s="458"/>
      <c r="Q56" s="458"/>
      <c r="R56" s="458"/>
      <c r="S56" s="458"/>
      <c r="T56" s="458"/>
      <c r="U56" s="458"/>
      <c r="V56" s="458"/>
      <c r="W56" s="458"/>
      <c r="X56" s="458"/>
      <c r="Y56" s="458"/>
      <c r="Z56" s="458"/>
      <c r="AA56" s="458"/>
      <c r="AB56" s="458"/>
      <c r="AC56" s="458"/>
      <c r="AD56" s="458"/>
      <c r="AE56" s="458"/>
      <c r="AF56" s="458"/>
      <c r="AG56" s="458"/>
      <c r="AH56" s="458"/>
      <c r="AI56" s="458"/>
      <c r="AJ56" s="458"/>
      <c r="AK56" s="458"/>
      <c r="AL56" s="458"/>
      <c r="AM56" s="458"/>
      <c r="AN56" s="458"/>
      <c r="AO56" s="458"/>
      <c r="AP56" s="458"/>
      <c r="AQ56" s="458"/>
      <c r="AR56" s="458"/>
      <c r="AS56" s="458"/>
      <c r="AT56" s="458"/>
      <c r="AU56" s="458"/>
      <c r="AV56" s="458"/>
      <c r="AW56" s="458"/>
      <c r="AX56" s="458"/>
      <c r="AY56" s="458"/>
      <c r="AZ56" s="458"/>
      <c r="BA56" s="458"/>
      <c r="BB56" s="459"/>
      <c r="BC56" s="459"/>
      <c r="BD56" s="459"/>
      <c r="BE56" s="459"/>
      <c r="BF56" s="459"/>
      <c r="BG56" s="459"/>
      <c r="BH56" s="459"/>
      <c r="BI56" s="459"/>
      <c r="BJ56" s="459"/>
      <c r="BK56" s="459"/>
      <c r="BL56" s="459"/>
      <c r="BM56" s="460"/>
      <c r="BO56" s="3" t="s">
        <v>319</v>
      </c>
    </row>
    <row r="57" spans="1:77" ht="33" customHeight="1">
      <c r="A57" s="521" t="s">
        <v>257</v>
      </c>
      <c r="B57" s="521"/>
      <c r="C57" s="521"/>
      <c r="D57" s="522" t="s">
        <v>320</v>
      </c>
      <c r="E57" s="523"/>
      <c r="F57" s="523"/>
      <c r="G57" s="523"/>
      <c r="H57" s="524" t="s">
        <v>321</v>
      </c>
      <c r="I57" s="524"/>
      <c r="J57" s="524"/>
      <c r="K57" s="524"/>
      <c r="L57" s="524"/>
      <c r="M57" s="525"/>
      <c r="N57" s="524" t="s">
        <v>322</v>
      </c>
      <c r="O57" s="524"/>
      <c r="P57" s="524"/>
      <c r="Q57" s="524"/>
      <c r="R57" s="524"/>
      <c r="S57" s="524"/>
      <c r="T57" s="524"/>
      <c r="U57" s="526" t="s">
        <v>323</v>
      </c>
      <c r="V57" s="526"/>
      <c r="W57" s="526"/>
      <c r="X57" s="526"/>
      <c r="Y57" s="526"/>
      <c r="Z57" s="526"/>
      <c r="AA57" s="526"/>
      <c r="AB57" s="526"/>
      <c r="AC57" s="526"/>
      <c r="AD57" s="526"/>
      <c r="AE57" s="526"/>
      <c r="AF57" s="526"/>
      <c r="AG57" s="526"/>
      <c r="AH57" s="527" t="s">
        <v>324</v>
      </c>
      <c r="AI57" s="527"/>
      <c r="AJ57" s="527"/>
      <c r="AK57" s="527"/>
      <c r="AL57" s="532">
        <v>3.5000000000000003E-2</v>
      </c>
      <c r="AM57" s="532"/>
      <c r="AN57" s="532"/>
      <c r="AO57" s="532"/>
      <c r="AP57" s="527">
        <v>160</v>
      </c>
      <c r="AQ57" s="527"/>
      <c r="AR57" s="527"/>
      <c r="AS57" s="527"/>
      <c r="AT57" s="533">
        <v>4.5999999999999996</v>
      </c>
      <c r="AU57" s="533"/>
      <c r="AV57" s="533"/>
      <c r="AW57" s="533"/>
      <c r="AX57" s="533">
        <v>60</v>
      </c>
      <c r="AY57" s="533"/>
      <c r="AZ57" s="533"/>
      <c r="BA57" s="534"/>
      <c r="BB57" s="535">
        <f>IF(AL57="","",ROUNDDOWN(AP57/1000*AX57,3))</f>
        <v>9.6</v>
      </c>
      <c r="BC57" s="536"/>
      <c r="BD57" s="536"/>
      <c r="BE57" s="536"/>
      <c r="BF57" s="537"/>
      <c r="BG57" s="513">
        <v>90000</v>
      </c>
      <c r="BH57" s="514"/>
      <c r="BI57" s="514"/>
      <c r="BJ57" s="514"/>
      <c r="BK57" s="514"/>
      <c r="BL57" s="514"/>
      <c r="BM57" s="515"/>
      <c r="BO57" s="1" t="s">
        <v>325</v>
      </c>
    </row>
    <row r="58" spans="1:77" ht="33" customHeight="1">
      <c r="A58" s="18"/>
      <c r="B58" s="18"/>
      <c r="C58" s="18"/>
      <c r="D58" s="468"/>
      <c r="E58" s="469"/>
      <c r="F58" s="469"/>
      <c r="G58" s="470"/>
      <c r="H58" s="471"/>
      <c r="I58" s="472"/>
      <c r="J58" s="472"/>
      <c r="K58" s="472"/>
      <c r="L58" s="472"/>
      <c r="M58" s="473"/>
      <c r="N58" s="520"/>
      <c r="O58" s="520"/>
      <c r="P58" s="520"/>
      <c r="Q58" s="520"/>
      <c r="R58" s="520"/>
      <c r="S58" s="520"/>
      <c r="T58" s="520"/>
      <c r="U58" s="453"/>
      <c r="V58" s="453"/>
      <c r="W58" s="453"/>
      <c r="X58" s="453"/>
      <c r="Y58" s="453"/>
      <c r="Z58" s="453"/>
      <c r="AA58" s="453"/>
      <c r="AB58" s="453"/>
      <c r="AC58" s="453"/>
      <c r="AD58" s="453"/>
      <c r="AE58" s="453"/>
      <c r="AF58" s="453"/>
      <c r="AG58" s="453"/>
      <c r="AH58" s="439"/>
      <c r="AI58" s="439"/>
      <c r="AJ58" s="439"/>
      <c r="AK58" s="439"/>
      <c r="AL58" s="438"/>
      <c r="AM58" s="438"/>
      <c r="AN58" s="438"/>
      <c r="AO58" s="438"/>
      <c r="AP58" s="439"/>
      <c r="AQ58" s="439"/>
      <c r="AR58" s="439"/>
      <c r="AS58" s="439"/>
      <c r="AT58" s="512" t="str">
        <f t="shared" ref="AT58" si="26">IF(AL58="","",1/AL58*AP58/1000)</f>
        <v/>
      </c>
      <c r="AU58" s="445"/>
      <c r="AV58" s="445"/>
      <c r="AW58" s="446"/>
      <c r="AX58" s="440"/>
      <c r="AY58" s="440"/>
      <c r="AZ58" s="440"/>
      <c r="BA58" s="440"/>
      <c r="BB58" s="444" t="str">
        <f>IF(AL58="","",ROUNDDOWN(AP58/1000*AX58,3))</f>
        <v/>
      </c>
      <c r="BC58" s="445"/>
      <c r="BD58" s="445"/>
      <c r="BE58" s="445"/>
      <c r="BF58" s="446"/>
      <c r="BG58" s="505" t="b">
        <f>IF(OR(AH58="A-1",AH58="A-2",AH58="B",AH58="C"),IF(BB58&gt;=6,$BO$68,IF(BB58&gt;=3,$BO$69,"対象外")),IF(OR(AH58="D",AH58="E",AH58="F"),IF(BB58&gt;=4,$BO$68,IF(BB58&gt;=2,$BO$69,"対象外"))))</f>
        <v>0</v>
      </c>
      <c r="BH58" s="506"/>
      <c r="BI58" s="506"/>
      <c r="BJ58" s="506"/>
      <c r="BK58" s="506"/>
      <c r="BL58" s="506"/>
      <c r="BM58" s="507"/>
      <c r="BO58" s="1" t="s">
        <v>326</v>
      </c>
    </row>
    <row r="59" spans="1:77" ht="33" customHeight="1">
      <c r="A59" s="18"/>
      <c r="B59" s="18"/>
      <c r="C59" s="18"/>
      <c r="D59" s="468"/>
      <c r="E59" s="469"/>
      <c r="F59" s="469"/>
      <c r="G59" s="470"/>
      <c r="H59" s="471"/>
      <c r="I59" s="472"/>
      <c r="J59" s="472"/>
      <c r="K59" s="472"/>
      <c r="L59" s="472"/>
      <c r="M59" s="473"/>
      <c r="N59" s="520"/>
      <c r="O59" s="520"/>
      <c r="P59" s="520"/>
      <c r="Q59" s="520"/>
      <c r="R59" s="520"/>
      <c r="S59" s="520"/>
      <c r="T59" s="520"/>
      <c r="U59" s="453"/>
      <c r="V59" s="453"/>
      <c r="W59" s="453"/>
      <c r="X59" s="453"/>
      <c r="Y59" s="453"/>
      <c r="Z59" s="453"/>
      <c r="AA59" s="453"/>
      <c r="AB59" s="453"/>
      <c r="AC59" s="453"/>
      <c r="AD59" s="453"/>
      <c r="AE59" s="453"/>
      <c r="AF59" s="453"/>
      <c r="AG59" s="453"/>
      <c r="AH59" s="439"/>
      <c r="AI59" s="439"/>
      <c r="AJ59" s="439"/>
      <c r="AK59" s="439"/>
      <c r="AL59" s="438"/>
      <c r="AM59" s="438"/>
      <c r="AN59" s="438"/>
      <c r="AO59" s="438"/>
      <c r="AP59" s="439"/>
      <c r="AQ59" s="439"/>
      <c r="AR59" s="439"/>
      <c r="AS59" s="439"/>
      <c r="AT59" s="512" t="str">
        <f t="shared" ref="AT59:AT63" si="27">IF(AL59="","",1/AL59*AP59/1000)</f>
        <v/>
      </c>
      <c r="AU59" s="445"/>
      <c r="AV59" s="445"/>
      <c r="AW59" s="446"/>
      <c r="AX59" s="440"/>
      <c r="AY59" s="440"/>
      <c r="AZ59" s="440"/>
      <c r="BA59" s="440"/>
      <c r="BB59" s="444" t="str">
        <f t="shared" ref="BB59:BB63" si="28">IF(AL59="","",ROUNDDOWN(AP59/1000*AX59,3))</f>
        <v/>
      </c>
      <c r="BC59" s="445"/>
      <c r="BD59" s="445"/>
      <c r="BE59" s="445"/>
      <c r="BF59" s="446"/>
      <c r="BG59" s="505" t="b">
        <f t="shared" ref="BG59:BG63" si="29">IF(OR(AH59="A-1",AH59="A-2",AH59="B",AH59="C"),IF(BB59&gt;=6,$BO$68,IF(BB59&gt;=3,$BO$69,"対象外")),IF(OR(AH59="D",AH59="E",AH59="F"),IF(BB59&gt;=4,$BO$68,IF(BB59&gt;=2,$BO$69,"対象外"))))</f>
        <v>0</v>
      </c>
      <c r="BH59" s="506"/>
      <c r="BI59" s="506"/>
      <c r="BJ59" s="506"/>
      <c r="BK59" s="506"/>
      <c r="BL59" s="506"/>
      <c r="BM59" s="507"/>
      <c r="BO59" s="1" t="s">
        <v>327</v>
      </c>
    </row>
    <row r="60" spans="1:77" ht="33" customHeight="1">
      <c r="D60" s="447"/>
      <c r="E60" s="448"/>
      <c r="F60" s="448"/>
      <c r="G60" s="448"/>
      <c r="H60" s="449"/>
      <c r="I60" s="449"/>
      <c r="J60" s="449"/>
      <c r="K60" s="449"/>
      <c r="L60" s="449"/>
      <c r="M60" s="450"/>
      <c r="N60" s="449"/>
      <c r="O60" s="449"/>
      <c r="P60" s="449"/>
      <c r="Q60" s="449"/>
      <c r="R60" s="449"/>
      <c r="S60" s="449"/>
      <c r="T60" s="449"/>
      <c r="U60" s="453"/>
      <c r="V60" s="453"/>
      <c r="W60" s="453"/>
      <c r="X60" s="453"/>
      <c r="Y60" s="453"/>
      <c r="Z60" s="453"/>
      <c r="AA60" s="453"/>
      <c r="AB60" s="453"/>
      <c r="AC60" s="453"/>
      <c r="AD60" s="453"/>
      <c r="AE60" s="453"/>
      <c r="AF60" s="453"/>
      <c r="AG60" s="453"/>
      <c r="AH60" s="439"/>
      <c r="AI60" s="439"/>
      <c r="AJ60" s="439"/>
      <c r="AK60" s="439"/>
      <c r="AL60" s="438"/>
      <c r="AM60" s="438"/>
      <c r="AN60" s="438"/>
      <c r="AO60" s="438"/>
      <c r="AP60" s="439"/>
      <c r="AQ60" s="439"/>
      <c r="AR60" s="439"/>
      <c r="AS60" s="439"/>
      <c r="AT60" s="512" t="str">
        <f t="shared" si="27"/>
        <v/>
      </c>
      <c r="AU60" s="445"/>
      <c r="AV60" s="445"/>
      <c r="AW60" s="446"/>
      <c r="AX60" s="440"/>
      <c r="AY60" s="440"/>
      <c r="AZ60" s="440"/>
      <c r="BA60" s="440"/>
      <c r="BB60" s="444" t="str">
        <f t="shared" si="28"/>
        <v/>
      </c>
      <c r="BC60" s="445"/>
      <c r="BD60" s="445"/>
      <c r="BE60" s="445"/>
      <c r="BF60" s="446"/>
      <c r="BG60" s="505" t="b">
        <f t="shared" si="29"/>
        <v>0</v>
      </c>
      <c r="BH60" s="506"/>
      <c r="BI60" s="506"/>
      <c r="BJ60" s="506"/>
      <c r="BK60" s="506"/>
      <c r="BL60" s="506"/>
      <c r="BM60" s="507"/>
    </row>
    <row r="61" spans="1:77" ht="33" customHeight="1">
      <c r="D61" s="447"/>
      <c r="E61" s="448"/>
      <c r="F61" s="448"/>
      <c r="G61" s="448"/>
      <c r="H61" s="449"/>
      <c r="I61" s="449"/>
      <c r="J61" s="449"/>
      <c r="K61" s="449"/>
      <c r="L61" s="449"/>
      <c r="M61" s="450"/>
      <c r="N61" s="449"/>
      <c r="O61" s="449"/>
      <c r="P61" s="449"/>
      <c r="Q61" s="449"/>
      <c r="R61" s="449"/>
      <c r="S61" s="449"/>
      <c r="T61" s="449"/>
      <c r="U61" s="453"/>
      <c r="V61" s="453"/>
      <c r="W61" s="453"/>
      <c r="X61" s="453"/>
      <c r="Y61" s="453"/>
      <c r="Z61" s="453"/>
      <c r="AA61" s="453"/>
      <c r="AB61" s="453"/>
      <c r="AC61" s="453"/>
      <c r="AD61" s="453"/>
      <c r="AE61" s="453"/>
      <c r="AF61" s="453"/>
      <c r="AG61" s="453"/>
      <c r="AH61" s="439"/>
      <c r="AI61" s="439"/>
      <c r="AJ61" s="439"/>
      <c r="AK61" s="439"/>
      <c r="AL61" s="438"/>
      <c r="AM61" s="438"/>
      <c r="AN61" s="438"/>
      <c r="AO61" s="438"/>
      <c r="AP61" s="439"/>
      <c r="AQ61" s="439"/>
      <c r="AR61" s="439"/>
      <c r="AS61" s="439"/>
      <c r="AT61" s="512" t="str">
        <f t="shared" si="27"/>
        <v/>
      </c>
      <c r="AU61" s="445"/>
      <c r="AV61" s="445"/>
      <c r="AW61" s="446"/>
      <c r="AX61" s="440"/>
      <c r="AY61" s="440"/>
      <c r="AZ61" s="440"/>
      <c r="BA61" s="440"/>
      <c r="BB61" s="444" t="str">
        <f t="shared" si="28"/>
        <v/>
      </c>
      <c r="BC61" s="445"/>
      <c r="BD61" s="445"/>
      <c r="BE61" s="445"/>
      <c r="BF61" s="446"/>
      <c r="BG61" s="505" t="b">
        <f t="shared" si="29"/>
        <v>0</v>
      </c>
      <c r="BH61" s="506"/>
      <c r="BI61" s="506"/>
      <c r="BJ61" s="506"/>
      <c r="BK61" s="506"/>
      <c r="BL61" s="506"/>
      <c r="BM61" s="507"/>
      <c r="BO61" s="12" t="s">
        <v>328</v>
      </c>
    </row>
    <row r="62" spans="1:77" ht="33" customHeight="1">
      <c r="D62" s="447"/>
      <c r="E62" s="448"/>
      <c r="F62" s="448"/>
      <c r="G62" s="448"/>
      <c r="H62" s="449"/>
      <c r="I62" s="449"/>
      <c r="J62" s="449"/>
      <c r="K62" s="449"/>
      <c r="L62" s="449"/>
      <c r="M62" s="450"/>
      <c r="N62" s="449"/>
      <c r="O62" s="449"/>
      <c r="P62" s="449"/>
      <c r="Q62" s="449"/>
      <c r="R62" s="449"/>
      <c r="S62" s="449"/>
      <c r="T62" s="449"/>
      <c r="U62" s="453"/>
      <c r="V62" s="453"/>
      <c r="W62" s="453"/>
      <c r="X62" s="453"/>
      <c r="Y62" s="453"/>
      <c r="Z62" s="453"/>
      <c r="AA62" s="453"/>
      <c r="AB62" s="453"/>
      <c r="AC62" s="453"/>
      <c r="AD62" s="453"/>
      <c r="AE62" s="453"/>
      <c r="AF62" s="453"/>
      <c r="AG62" s="453"/>
      <c r="AH62" s="439"/>
      <c r="AI62" s="439"/>
      <c r="AJ62" s="439"/>
      <c r="AK62" s="439"/>
      <c r="AL62" s="438"/>
      <c r="AM62" s="438"/>
      <c r="AN62" s="438"/>
      <c r="AO62" s="438"/>
      <c r="AP62" s="439"/>
      <c r="AQ62" s="439"/>
      <c r="AR62" s="439"/>
      <c r="AS62" s="439"/>
      <c r="AT62" s="512" t="str">
        <f t="shared" si="27"/>
        <v/>
      </c>
      <c r="AU62" s="445"/>
      <c r="AV62" s="445"/>
      <c r="AW62" s="446"/>
      <c r="AX62" s="440"/>
      <c r="AY62" s="440"/>
      <c r="AZ62" s="440"/>
      <c r="BA62" s="440"/>
      <c r="BB62" s="444" t="str">
        <f t="shared" si="28"/>
        <v/>
      </c>
      <c r="BC62" s="445"/>
      <c r="BD62" s="445"/>
      <c r="BE62" s="445"/>
      <c r="BF62" s="446"/>
      <c r="BG62" s="505" t="b">
        <f t="shared" si="29"/>
        <v>0</v>
      </c>
      <c r="BH62" s="506"/>
      <c r="BI62" s="506"/>
      <c r="BJ62" s="506"/>
      <c r="BK62" s="506"/>
      <c r="BL62" s="506"/>
      <c r="BM62" s="507"/>
      <c r="BO62" s="12" t="s">
        <v>329</v>
      </c>
    </row>
    <row r="63" spans="1:77" ht="33" customHeight="1" thickBot="1">
      <c r="D63" s="430"/>
      <c r="E63" s="431"/>
      <c r="F63" s="431"/>
      <c r="G63" s="431"/>
      <c r="H63" s="432"/>
      <c r="I63" s="432"/>
      <c r="J63" s="432"/>
      <c r="K63" s="432"/>
      <c r="L63" s="432"/>
      <c r="M63" s="433"/>
      <c r="N63" s="432"/>
      <c r="O63" s="432"/>
      <c r="P63" s="432"/>
      <c r="Q63" s="432"/>
      <c r="R63" s="432"/>
      <c r="S63" s="432"/>
      <c r="T63" s="432"/>
      <c r="U63" s="436"/>
      <c r="V63" s="436"/>
      <c r="W63" s="436"/>
      <c r="X63" s="436"/>
      <c r="Y63" s="436"/>
      <c r="Z63" s="436"/>
      <c r="AA63" s="436"/>
      <c r="AB63" s="436"/>
      <c r="AC63" s="436"/>
      <c r="AD63" s="436"/>
      <c r="AE63" s="436"/>
      <c r="AF63" s="436"/>
      <c r="AG63" s="436"/>
      <c r="AH63" s="416"/>
      <c r="AI63" s="416"/>
      <c r="AJ63" s="416"/>
      <c r="AK63" s="416"/>
      <c r="AL63" s="437"/>
      <c r="AM63" s="437"/>
      <c r="AN63" s="437"/>
      <c r="AO63" s="437"/>
      <c r="AP63" s="416"/>
      <c r="AQ63" s="416"/>
      <c r="AR63" s="416"/>
      <c r="AS63" s="416"/>
      <c r="AT63" s="508" t="str">
        <f t="shared" si="27"/>
        <v/>
      </c>
      <c r="AU63" s="462"/>
      <c r="AV63" s="462"/>
      <c r="AW63" s="463"/>
      <c r="AX63" s="417"/>
      <c r="AY63" s="417"/>
      <c r="AZ63" s="417"/>
      <c r="BA63" s="418"/>
      <c r="BB63" s="461" t="str">
        <f t="shared" si="28"/>
        <v/>
      </c>
      <c r="BC63" s="462"/>
      <c r="BD63" s="462"/>
      <c r="BE63" s="462"/>
      <c r="BF63" s="463"/>
      <c r="BG63" s="509" t="b">
        <f t="shared" si="29"/>
        <v>0</v>
      </c>
      <c r="BH63" s="510"/>
      <c r="BI63" s="510"/>
      <c r="BJ63" s="510"/>
      <c r="BK63" s="510"/>
      <c r="BL63" s="510"/>
      <c r="BM63" s="511"/>
      <c r="BO63" s="12" t="s">
        <v>330</v>
      </c>
    </row>
    <row r="64" spans="1:77" ht="24" customHeight="1" thickBot="1">
      <c r="D64" s="454" t="s">
        <v>331</v>
      </c>
      <c r="E64" s="455"/>
      <c r="F64" s="455"/>
      <c r="G64" s="455"/>
      <c r="H64" s="455"/>
      <c r="I64" s="455"/>
      <c r="J64" s="455"/>
      <c r="K64" s="455"/>
      <c r="L64" s="455"/>
      <c r="M64" s="456"/>
      <c r="N64" s="189" t="s">
        <v>429</v>
      </c>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c r="BA64" s="200"/>
      <c r="BB64" s="194"/>
      <c r="BC64" s="194"/>
      <c r="BD64" s="194"/>
      <c r="BE64" s="194"/>
      <c r="BF64" s="194"/>
      <c r="BG64" s="194"/>
      <c r="BH64" s="194"/>
      <c r="BI64" s="194"/>
      <c r="BJ64" s="194"/>
      <c r="BK64" s="194"/>
      <c r="BL64" s="194"/>
      <c r="BM64" s="490"/>
      <c r="BO64" s="12" t="s">
        <v>332</v>
      </c>
    </row>
    <row r="65" spans="1:67" ht="33" customHeight="1">
      <c r="A65" s="23"/>
      <c r="B65" s="23"/>
      <c r="C65" s="23"/>
      <c r="D65" s="491"/>
      <c r="E65" s="492"/>
      <c r="F65" s="492"/>
      <c r="G65" s="492"/>
      <c r="H65" s="493"/>
      <c r="I65" s="493"/>
      <c r="J65" s="493"/>
      <c r="K65" s="493"/>
      <c r="L65" s="493"/>
      <c r="M65" s="478"/>
      <c r="N65" s="481"/>
      <c r="O65" s="482"/>
      <c r="P65" s="482"/>
      <c r="Q65" s="482"/>
      <c r="R65" s="482"/>
      <c r="S65" s="482"/>
      <c r="T65" s="483"/>
      <c r="U65" s="484"/>
      <c r="V65" s="485"/>
      <c r="W65" s="485"/>
      <c r="X65" s="485"/>
      <c r="Y65" s="485"/>
      <c r="Z65" s="485"/>
      <c r="AA65" s="485"/>
      <c r="AB65" s="485"/>
      <c r="AC65" s="485"/>
      <c r="AD65" s="485"/>
      <c r="AE65" s="485"/>
      <c r="AF65" s="485"/>
      <c r="AG65" s="486"/>
      <c r="AH65" s="494"/>
      <c r="AI65" s="494"/>
      <c r="AJ65" s="494"/>
      <c r="AK65" s="494"/>
      <c r="AL65" s="495"/>
      <c r="AM65" s="495"/>
      <c r="AN65" s="495"/>
      <c r="AO65" s="495"/>
      <c r="AP65" s="494"/>
      <c r="AQ65" s="494"/>
      <c r="AR65" s="494"/>
      <c r="AS65" s="494"/>
      <c r="AT65" s="496" t="str">
        <f t="shared" ref="AT65:AT74" si="30">IF(AL65="","",1/AL65*AP65/1000)</f>
        <v/>
      </c>
      <c r="AU65" s="496"/>
      <c r="AV65" s="496"/>
      <c r="AW65" s="496"/>
      <c r="AX65" s="496"/>
      <c r="AY65" s="496"/>
      <c r="AZ65" s="496"/>
      <c r="BA65" s="497"/>
      <c r="BB65" s="498" t="str">
        <f t="shared" ref="BB65:BB66" si="31">IF(AL65="","",ROUNDDOWN(AP65/1000*AX65,3))</f>
        <v/>
      </c>
      <c r="BC65" s="499"/>
      <c r="BD65" s="499"/>
      <c r="BE65" s="499"/>
      <c r="BF65" s="500"/>
      <c r="BG65" s="501" t="b">
        <f>IF(OR(AH65="A-1",AH65="A-2",AH65="B",AH65="C"),IF(BB65&gt;=6,$BO$70,IF(BB65&gt;=3,$BO$71,"対象外")),IF(OR(AH65="D",AH65="E",AH65="F"),IF(BB65&gt;=3.5,$BO$70,IF(BB65&gt;=1.8,$BO$71,"対象外"))))</f>
        <v>0</v>
      </c>
      <c r="BH65" s="502"/>
      <c r="BI65" s="502"/>
      <c r="BJ65" s="502"/>
      <c r="BK65" s="502"/>
      <c r="BL65" s="502"/>
      <c r="BM65" s="503"/>
      <c r="BO65" s="12" t="s">
        <v>333</v>
      </c>
    </row>
    <row r="66" spans="1:67" ht="33" customHeight="1">
      <c r="A66" s="23"/>
      <c r="B66" s="23"/>
      <c r="C66" s="24"/>
      <c r="D66" s="475"/>
      <c r="E66" s="476"/>
      <c r="F66" s="476"/>
      <c r="G66" s="477"/>
      <c r="H66" s="478"/>
      <c r="I66" s="479"/>
      <c r="J66" s="479"/>
      <c r="K66" s="479"/>
      <c r="L66" s="479"/>
      <c r="M66" s="480"/>
      <c r="N66" s="481"/>
      <c r="O66" s="482"/>
      <c r="P66" s="482"/>
      <c r="Q66" s="482"/>
      <c r="R66" s="482"/>
      <c r="S66" s="482"/>
      <c r="T66" s="483"/>
      <c r="U66" s="484"/>
      <c r="V66" s="485"/>
      <c r="W66" s="485"/>
      <c r="X66" s="485"/>
      <c r="Y66" s="485"/>
      <c r="Z66" s="485"/>
      <c r="AA66" s="485"/>
      <c r="AB66" s="485"/>
      <c r="AC66" s="485"/>
      <c r="AD66" s="485"/>
      <c r="AE66" s="485"/>
      <c r="AF66" s="485"/>
      <c r="AG66" s="486"/>
      <c r="AH66" s="422"/>
      <c r="AI66" s="423"/>
      <c r="AJ66" s="423"/>
      <c r="AK66" s="467"/>
      <c r="AL66" s="487"/>
      <c r="AM66" s="488"/>
      <c r="AN66" s="488"/>
      <c r="AO66" s="489"/>
      <c r="AP66" s="422"/>
      <c r="AQ66" s="423"/>
      <c r="AR66" s="423"/>
      <c r="AS66" s="467"/>
      <c r="AT66" s="497" t="str">
        <f t="shared" si="30"/>
        <v/>
      </c>
      <c r="AU66" s="442"/>
      <c r="AV66" s="442"/>
      <c r="AW66" s="443"/>
      <c r="AX66" s="497"/>
      <c r="AY66" s="442"/>
      <c r="AZ66" s="442"/>
      <c r="BA66" s="504"/>
      <c r="BB66" s="441" t="str">
        <f t="shared" si="31"/>
        <v/>
      </c>
      <c r="BC66" s="442"/>
      <c r="BD66" s="442"/>
      <c r="BE66" s="442"/>
      <c r="BF66" s="443"/>
      <c r="BG66" s="422" t="b">
        <f t="shared" ref="BG66:BG74" si="32">IF(OR(AH66="A-1",AH66="A-2",AH66="B",AH66="C"),IF(BB66&gt;=6,$BO$70,IF(BB66&gt;=3,$BO$71,"対象外")),IF(OR(AH66="D",AH66="E",AH66="F"),IF(BB66&gt;=3.5,$BO$70,IF(BB66&gt;=1.8,$BO$71,"対象外"))))</f>
        <v>0</v>
      </c>
      <c r="BH66" s="423"/>
      <c r="BI66" s="423"/>
      <c r="BJ66" s="423"/>
      <c r="BK66" s="423"/>
      <c r="BL66" s="423"/>
      <c r="BM66" s="424"/>
      <c r="BO66" s="12" t="s">
        <v>334</v>
      </c>
    </row>
    <row r="67" spans="1:67" ht="33" customHeight="1">
      <c r="A67" s="25"/>
      <c r="B67" s="25"/>
      <c r="C67" s="25"/>
      <c r="D67" s="468"/>
      <c r="E67" s="469"/>
      <c r="F67" s="469"/>
      <c r="G67" s="470"/>
      <c r="H67" s="471"/>
      <c r="I67" s="472"/>
      <c r="J67" s="472"/>
      <c r="K67" s="472"/>
      <c r="L67" s="472"/>
      <c r="M67" s="473"/>
      <c r="N67" s="471"/>
      <c r="O67" s="472"/>
      <c r="P67" s="472"/>
      <c r="Q67" s="472"/>
      <c r="R67" s="472"/>
      <c r="S67" s="472"/>
      <c r="T67" s="474"/>
      <c r="U67" s="453"/>
      <c r="V67" s="453"/>
      <c r="W67" s="453"/>
      <c r="X67" s="453"/>
      <c r="Y67" s="453"/>
      <c r="Z67" s="453"/>
      <c r="AA67" s="453"/>
      <c r="AB67" s="453"/>
      <c r="AC67" s="453"/>
      <c r="AD67" s="453"/>
      <c r="AE67" s="453"/>
      <c r="AF67" s="453"/>
      <c r="AG67" s="453"/>
      <c r="AH67" s="439"/>
      <c r="AI67" s="439"/>
      <c r="AJ67" s="439"/>
      <c r="AK67" s="439"/>
      <c r="AL67" s="438"/>
      <c r="AM67" s="438"/>
      <c r="AN67" s="438"/>
      <c r="AO67" s="438"/>
      <c r="AP67" s="439"/>
      <c r="AQ67" s="439"/>
      <c r="AR67" s="439"/>
      <c r="AS67" s="439"/>
      <c r="AT67" s="440" t="str">
        <f t="shared" si="30"/>
        <v/>
      </c>
      <c r="AU67" s="440"/>
      <c r="AV67" s="440"/>
      <c r="AW67" s="440"/>
      <c r="AX67" s="440"/>
      <c r="AY67" s="440"/>
      <c r="AZ67" s="440"/>
      <c r="BA67" s="440"/>
      <c r="BB67" s="444" t="str">
        <f>IF(AL67="","",ROUNDDOWN(AP67/1000*AX67,3))</f>
        <v/>
      </c>
      <c r="BC67" s="445"/>
      <c r="BD67" s="445"/>
      <c r="BE67" s="445"/>
      <c r="BF67" s="446"/>
      <c r="BG67" s="422" t="b">
        <f t="shared" si="32"/>
        <v>0</v>
      </c>
      <c r="BH67" s="423"/>
      <c r="BI67" s="423"/>
      <c r="BJ67" s="423"/>
      <c r="BK67" s="423"/>
      <c r="BL67" s="423"/>
      <c r="BM67" s="424"/>
      <c r="BO67" s="12" t="s">
        <v>335</v>
      </c>
    </row>
    <row r="68" spans="1:67" ht="33" customHeight="1">
      <c r="D68" s="447"/>
      <c r="E68" s="448"/>
      <c r="F68" s="448"/>
      <c r="G68" s="448"/>
      <c r="H68" s="449"/>
      <c r="I68" s="449"/>
      <c r="J68" s="449"/>
      <c r="K68" s="449"/>
      <c r="L68" s="449"/>
      <c r="M68" s="450"/>
      <c r="N68" s="450"/>
      <c r="O68" s="451"/>
      <c r="P68" s="451"/>
      <c r="Q68" s="451"/>
      <c r="R68" s="451"/>
      <c r="S68" s="451"/>
      <c r="T68" s="452"/>
      <c r="U68" s="453"/>
      <c r="V68" s="453"/>
      <c r="W68" s="453"/>
      <c r="X68" s="453"/>
      <c r="Y68" s="453"/>
      <c r="Z68" s="453"/>
      <c r="AA68" s="453"/>
      <c r="AB68" s="453"/>
      <c r="AC68" s="453"/>
      <c r="AD68" s="453"/>
      <c r="AE68" s="453"/>
      <c r="AF68" s="453"/>
      <c r="AG68" s="453"/>
      <c r="AH68" s="439"/>
      <c r="AI68" s="439"/>
      <c r="AJ68" s="439"/>
      <c r="AK68" s="439"/>
      <c r="AL68" s="438"/>
      <c r="AM68" s="438"/>
      <c r="AN68" s="438"/>
      <c r="AO68" s="438"/>
      <c r="AP68" s="439"/>
      <c r="AQ68" s="439"/>
      <c r="AR68" s="439"/>
      <c r="AS68" s="439"/>
      <c r="AT68" s="440" t="str">
        <f t="shared" si="30"/>
        <v/>
      </c>
      <c r="AU68" s="440"/>
      <c r="AV68" s="440"/>
      <c r="AW68" s="440"/>
      <c r="AX68" s="440"/>
      <c r="AY68" s="440"/>
      <c r="AZ68" s="440"/>
      <c r="BA68" s="440"/>
      <c r="BB68" s="444" t="str">
        <f t="shared" ref="BB68:BB74" si="33">IF(AL68="","",ROUNDDOWN(AP68/1000*AX68,3))</f>
        <v/>
      </c>
      <c r="BC68" s="445"/>
      <c r="BD68" s="445"/>
      <c r="BE68" s="445"/>
      <c r="BF68" s="446"/>
      <c r="BG68" s="422" t="b">
        <f t="shared" si="32"/>
        <v>0</v>
      </c>
      <c r="BH68" s="423"/>
      <c r="BI68" s="423"/>
      <c r="BJ68" s="423"/>
      <c r="BK68" s="423"/>
      <c r="BL68" s="423"/>
      <c r="BM68" s="424"/>
      <c r="BO68" s="26">
        <v>90000</v>
      </c>
    </row>
    <row r="69" spans="1:67" ht="33" customHeight="1">
      <c r="D69" s="447"/>
      <c r="E69" s="448"/>
      <c r="F69" s="448"/>
      <c r="G69" s="448"/>
      <c r="H69" s="449"/>
      <c r="I69" s="449"/>
      <c r="J69" s="449"/>
      <c r="K69" s="449"/>
      <c r="L69" s="449"/>
      <c r="M69" s="450"/>
      <c r="N69" s="450"/>
      <c r="O69" s="451"/>
      <c r="P69" s="451"/>
      <c r="Q69" s="451"/>
      <c r="R69" s="451"/>
      <c r="S69" s="451"/>
      <c r="T69" s="452"/>
      <c r="U69" s="453"/>
      <c r="V69" s="453"/>
      <c r="W69" s="453"/>
      <c r="X69" s="453"/>
      <c r="Y69" s="453"/>
      <c r="Z69" s="453"/>
      <c r="AA69" s="453"/>
      <c r="AB69" s="453"/>
      <c r="AC69" s="453"/>
      <c r="AD69" s="453"/>
      <c r="AE69" s="453"/>
      <c r="AF69" s="453"/>
      <c r="AG69" s="453"/>
      <c r="AH69" s="439"/>
      <c r="AI69" s="439"/>
      <c r="AJ69" s="439"/>
      <c r="AK69" s="439"/>
      <c r="AL69" s="438"/>
      <c r="AM69" s="438"/>
      <c r="AN69" s="438"/>
      <c r="AO69" s="438"/>
      <c r="AP69" s="439"/>
      <c r="AQ69" s="439"/>
      <c r="AR69" s="439"/>
      <c r="AS69" s="439"/>
      <c r="AT69" s="440" t="str">
        <f t="shared" si="30"/>
        <v/>
      </c>
      <c r="AU69" s="440"/>
      <c r="AV69" s="440"/>
      <c r="AW69" s="440"/>
      <c r="AX69" s="440"/>
      <c r="AY69" s="440"/>
      <c r="AZ69" s="440"/>
      <c r="BA69" s="440"/>
      <c r="BB69" s="444" t="str">
        <f t="shared" si="33"/>
        <v/>
      </c>
      <c r="BC69" s="445"/>
      <c r="BD69" s="445"/>
      <c r="BE69" s="445"/>
      <c r="BF69" s="446"/>
      <c r="BG69" s="422" t="b">
        <f t="shared" si="32"/>
        <v>0</v>
      </c>
      <c r="BH69" s="423"/>
      <c r="BI69" s="423"/>
      <c r="BJ69" s="423"/>
      <c r="BK69" s="423"/>
      <c r="BL69" s="423"/>
      <c r="BM69" s="424"/>
      <c r="BO69" s="26">
        <v>45000</v>
      </c>
    </row>
    <row r="70" spans="1:67" ht="33" customHeight="1">
      <c r="D70" s="447"/>
      <c r="E70" s="448"/>
      <c r="F70" s="448"/>
      <c r="G70" s="448"/>
      <c r="H70" s="449"/>
      <c r="I70" s="449"/>
      <c r="J70" s="449"/>
      <c r="K70" s="449"/>
      <c r="L70" s="449"/>
      <c r="M70" s="450"/>
      <c r="N70" s="450"/>
      <c r="O70" s="451"/>
      <c r="P70" s="451"/>
      <c r="Q70" s="451"/>
      <c r="R70" s="451"/>
      <c r="S70" s="451"/>
      <c r="T70" s="452"/>
      <c r="U70" s="453"/>
      <c r="V70" s="453"/>
      <c r="W70" s="453"/>
      <c r="X70" s="453"/>
      <c r="Y70" s="453"/>
      <c r="Z70" s="453"/>
      <c r="AA70" s="453"/>
      <c r="AB70" s="453"/>
      <c r="AC70" s="453"/>
      <c r="AD70" s="453"/>
      <c r="AE70" s="453"/>
      <c r="AF70" s="453"/>
      <c r="AG70" s="453"/>
      <c r="AH70" s="439"/>
      <c r="AI70" s="439"/>
      <c r="AJ70" s="439"/>
      <c r="AK70" s="439"/>
      <c r="AL70" s="438"/>
      <c r="AM70" s="438"/>
      <c r="AN70" s="438"/>
      <c r="AO70" s="438"/>
      <c r="AP70" s="439"/>
      <c r="AQ70" s="439"/>
      <c r="AR70" s="439"/>
      <c r="AS70" s="439"/>
      <c r="AT70" s="440" t="str">
        <f t="shared" si="30"/>
        <v/>
      </c>
      <c r="AU70" s="440"/>
      <c r="AV70" s="440"/>
      <c r="AW70" s="440"/>
      <c r="AX70" s="440"/>
      <c r="AY70" s="440"/>
      <c r="AZ70" s="440"/>
      <c r="BA70" s="440"/>
      <c r="BB70" s="444" t="str">
        <f t="shared" si="33"/>
        <v/>
      </c>
      <c r="BC70" s="445"/>
      <c r="BD70" s="445"/>
      <c r="BE70" s="445"/>
      <c r="BF70" s="446"/>
      <c r="BG70" s="422" t="b">
        <f t="shared" si="32"/>
        <v>0</v>
      </c>
      <c r="BH70" s="423"/>
      <c r="BI70" s="423"/>
      <c r="BJ70" s="423"/>
      <c r="BK70" s="423"/>
      <c r="BL70" s="423"/>
      <c r="BM70" s="424"/>
      <c r="BO70" s="26">
        <v>28000</v>
      </c>
    </row>
    <row r="71" spans="1:67" ht="33" customHeight="1">
      <c r="D71" s="447"/>
      <c r="E71" s="448"/>
      <c r="F71" s="448"/>
      <c r="G71" s="448"/>
      <c r="H71" s="449"/>
      <c r="I71" s="449"/>
      <c r="J71" s="449"/>
      <c r="K71" s="449"/>
      <c r="L71" s="449"/>
      <c r="M71" s="450"/>
      <c r="N71" s="450"/>
      <c r="O71" s="451"/>
      <c r="P71" s="451"/>
      <c r="Q71" s="451"/>
      <c r="R71" s="451"/>
      <c r="S71" s="451"/>
      <c r="T71" s="452"/>
      <c r="U71" s="453"/>
      <c r="V71" s="453"/>
      <c r="W71" s="453"/>
      <c r="X71" s="453"/>
      <c r="Y71" s="453"/>
      <c r="Z71" s="453"/>
      <c r="AA71" s="453"/>
      <c r="AB71" s="453"/>
      <c r="AC71" s="453"/>
      <c r="AD71" s="453"/>
      <c r="AE71" s="453"/>
      <c r="AF71" s="453"/>
      <c r="AG71" s="453"/>
      <c r="AH71" s="439"/>
      <c r="AI71" s="439"/>
      <c r="AJ71" s="439"/>
      <c r="AK71" s="439"/>
      <c r="AL71" s="438"/>
      <c r="AM71" s="438"/>
      <c r="AN71" s="438"/>
      <c r="AO71" s="438"/>
      <c r="AP71" s="439"/>
      <c r="AQ71" s="439"/>
      <c r="AR71" s="439"/>
      <c r="AS71" s="439"/>
      <c r="AT71" s="440" t="str">
        <f t="shared" si="30"/>
        <v/>
      </c>
      <c r="AU71" s="440"/>
      <c r="AV71" s="440"/>
      <c r="AW71" s="440"/>
      <c r="AX71" s="440"/>
      <c r="AY71" s="440"/>
      <c r="AZ71" s="440"/>
      <c r="BA71" s="440"/>
      <c r="BB71" s="444" t="str">
        <f t="shared" si="33"/>
        <v/>
      </c>
      <c r="BC71" s="445"/>
      <c r="BD71" s="445"/>
      <c r="BE71" s="445"/>
      <c r="BF71" s="446"/>
      <c r="BG71" s="422" t="b">
        <f t="shared" si="32"/>
        <v>0</v>
      </c>
      <c r="BH71" s="423"/>
      <c r="BI71" s="423"/>
      <c r="BJ71" s="423"/>
      <c r="BK71" s="423"/>
      <c r="BL71" s="423"/>
      <c r="BM71" s="424"/>
      <c r="BO71" s="26">
        <v>14000</v>
      </c>
    </row>
    <row r="72" spans="1:67" ht="33" customHeight="1">
      <c r="D72" s="447"/>
      <c r="E72" s="448"/>
      <c r="F72" s="448"/>
      <c r="G72" s="448"/>
      <c r="H72" s="449"/>
      <c r="I72" s="449"/>
      <c r="J72" s="449"/>
      <c r="K72" s="449"/>
      <c r="L72" s="449"/>
      <c r="M72" s="450"/>
      <c r="N72" s="450"/>
      <c r="O72" s="451"/>
      <c r="P72" s="451"/>
      <c r="Q72" s="451"/>
      <c r="R72" s="451"/>
      <c r="S72" s="451"/>
      <c r="T72" s="452"/>
      <c r="U72" s="453"/>
      <c r="V72" s="453"/>
      <c r="W72" s="453"/>
      <c r="X72" s="453"/>
      <c r="Y72" s="453"/>
      <c r="Z72" s="453"/>
      <c r="AA72" s="453"/>
      <c r="AB72" s="453"/>
      <c r="AC72" s="453"/>
      <c r="AD72" s="453"/>
      <c r="AE72" s="453"/>
      <c r="AF72" s="453"/>
      <c r="AG72" s="453"/>
      <c r="AH72" s="439"/>
      <c r="AI72" s="439"/>
      <c r="AJ72" s="439"/>
      <c r="AK72" s="439"/>
      <c r="AL72" s="438"/>
      <c r="AM72" s="438"/>
      <c r="AN72" s="438"/>
      <c r="AO72" s="438"/>
      <c r="AP72" s="439"/>
      <c r="AQ72" s="439"/>
      <c r="AR72" s="439"/>
      <c r="AS72" s="439"/>
      <c r="AT72" s="440" t="str">
        <f t="shared" si="30"/>
        <v/>
      </c>
      <c r="AU72" s="440"/>
      <c r="AV72" s="440"/>
      <c r="AW72" s="440"/>
      <c r="AX72" s="440"/>
      <c r="AY72" s="440"/>
      <c r="AZ72" s="440"/>
      <c r="BA72" s="440"/>
      <c r="BB72" s="444" t="str">
        <f t="shared" si="33"/>
        <v/>
      </c>
      <c r="BC72" s="445"/>
      <c r="BD72" s="445"/>
      <c r="BE72" s="445"/>
      <c r="BF72" s="446"/>
      <c r="BG72" s="422" t="b">
        <f t="shared" si="32"/>
        <v>0</v>
      </c>
      <c r="BH72" s="423"/>
      <c r="BI72" s="423"/>
      <c r="BJ72" s="423"/>
      <c r="BK72" s="423"/>
      <c r="BL72" s="423"/>
      <c r="BM72" s="424"/>
      <c r="BO72" s="26">
        <v>54000</v>
      </c>
    </row>
    <row r="73" spans="1:67" ht="33" customHeight="1">
      <c r="D73" s="447"/>
      <c r="E73" s="448"/>
      <c r="F73" s="448"/>
      <c r="G73" s="448"/>
      <c r="H73" s="449"/>
      <c r="I73" s="449"/>
      <c r="J73" s="449"/>
      <c r="K73" s="449"/>
      <c r="L73" s="449"/>
      <c r="M73" s="450"/>
      <c r="N73" s="450"/>
      <c r="O73" s="451"/>
      <c r="P73" s="451"/>
      <c r="Q73" s="451"/>
      <c r="R73" s="451"/>
      <c r="S73" s="451"/>
      <c r="T73" s="452"/>
      <c r="U73" s="453"/>
      <c r="V73" s="453"/>
      <c r="W73" s="453"/>
      <c r="X73" s="453"/>
      <c r="Y73" s="453"/>
      <c r="Z73" s="453"/>
      <c r="AA73" s="453"/>
      <c r="AB73" s="453"/>
      <c r="AC73" s="453"/>
      <c r="AD73" s="453"/>
      <c r="AE73" s="453"/>
      <c r="AF73" s="453"/>
      <c r="AG73" s="453"/>
      <c r="AH73" s="439"/>
      <c r="AI73" s="439"/>
      <c r="AJ73" s="439"/>
      <c r="AK73" s="439"/>
      <c r="AL73" s="438"/>
      <c r="AM73" s="438"/>
      <c r="AN73" s="438"/>
      <c r="AO73" s="438"/>
      <c r="AP73" s="439"/>
      <c r="AQ73" s="439"/>
      <c r="AR73" s="439"/>
      <c r="AS73" s="439"/>
      <c r="AT73" s="440" t="str">
        <f t="shared" si="30"/>
        <v/>
      </c>
      <c r="AU73" s="440"/>
      <c r="AV73" s="440"/>
      <c r="AW73" s="440"/>
      <c r="AX73" s="440"/>
      <c r="AY73" s="440"/>
      <c r="AZ73" s="440"/>
      <c r="BA73" s="440"/>
      <c r="BB73" s="444" t="str">
        <f t="shared" si="33"/>
        <v/>
      </c>
      <c r="BC73" s="445"/>
      <c r="BD73" s="445"/>
      <c r="BE73" s="445"/>
      <c r="BF73" s="446"/>
      <c r="BG73" s="422" t="b">
        <f t="shared" si="32"/>
        <v>0</v>
      </c>
      <c r="BH73" s="423"/>
      <c r="BI73" s="423"/>
      <c r="BJ73" s="423"/>
      <c r="BK73" s="423"/>
      <c r="BL73" s="423"/>
      <c r="BM73" s="424"/>
      <c r="BO73" s="26">
        <v>27000</v>
      </c>
    </row>
    <row r="74" spans="1:67" ht="33" customHeight="1" thickBot="1">
      <c r="D74" s="430"/>
      <c r="E74" s="431"/>
      <c r="F74" s="431"/>
      <c r="G74" s="431"/>
      <c r="H74" s="432"/>
      <c r="I74" s="432"/>
      <c r="J74" s="432"/>
      <c r="K74" s="432"/>
      <c r="L74" s="432"/>
      <c r="M74" s="433"/>
      <c r="N74" s="433"/>
      <c r="O74" s="434"/>
      <c r="P74" s="434"/>
      <c r="Q74" s="434"/>
      <c r="R74" s="434"/>
      <c r="S74" s="434"/>
      <c r="T74" s="435"/>
      <c r="U74" s="453"/>
      <c r="V74" s="453"/>
      <c r="W74" s="453"/>
      <c r="X74" s="453"/>
      <c r="Y74" s="453"/>
      <c r="Z74" s="453"/>
      <c r="AA74" s="453"/>
      <c r="AB74" s="453"/>
      <c r="AC74" s="453"/>
      <c r="AD74" s="453"/>
      <c r="AE74" s="453"/>
      <c r="AF74" s="453"/>
      <c r="AG74" s="453"/>
      <c r="AH74" s="439"/>
      <c r="AI74" s="439"/>
      <c r="AJ74" s="439"/>
      <c r="AK74" s="439"/>
      <c r="AL74" s="438"/>
      <c r="AM74" s="438"/>
      <c r="AN74" s="438"/>
      <c r="AO74" s="438"/>
      <c r="AP74" s="439"/>
      <c r="AQ74" s="439"/>
      <c r="AR74" s="439"/>
      <c r="AS74" s="439"/>
      <c r="AT74" s="440" t="str">
        <f t="shared" si="30"/>
        <v/>
      </c>
      <c r="AU74" s="440"/>
      <c r="AV74" s="440"/>
      <c r="AW74" s="440"/>
      <c r="AX74" s="440"/>
      <c r="AY74" s="440"/>
      <c r="AZ74" s="440"/>
      <c r="BA74" s="440"/>
      <c r="BB74" s="461" t="str">
        <f t="shared" si="33"/>
        <v/>
      </c>
      <c r="BC74" s="462"/>
      <c r="BD74" s="462"/>
      <c r="BE74" s="462"/>
      <c r="BF74" s="463"/>
      <c r="BG74" s="464" t="b">
        <f t="shared" si="32"/>
        <v>0</v>
      </c>
      <c r="BH74" s="465"/>
      <c r="BI74" s="465"/>
      <c r="BJ74" s="465"/>
      <c r="BK74" s="465"/>
      <c r="BL74" s="465"/>
      <c r="BM74" s="466"/>
    </row>
    <row r="75" spans="1:67" ht="24" customHeight="1">
      <c r="D75" s="454" t="s">
        <v>336</v>
      </c>
      <c r="E75" s="455"/>
      <c r="F75" s="455"/>
      <c r="G75" s="455"/>
      <c r="H75" s="455"/>
      <c r="I75" s="455"/>
      <c r="J75" s="455"/>
      <c r="K75" s="455"/>
      <c r="L75" s="455"/>
      <c r="M75" s="456"/>
      <c r="N75" s="457" t="s">
        <v>430</v>
      </c>
      <c r="O75" s="458"/>
      <c r="P75" s="458"/>
      <c r="Q75" s="458"/>
      <c r="R75" s="458"/>
      <c r="S75" s="458"/>
      <c r="T75" s="458"/>
      <c r="U75" s="458"/>
      <c r="V75" s="458"/>
      <c r="W75" s="458"/>
      <c r="X75" s="458"/>
      <c r="Y75" s="458"/>
      <c r="Z75" s="458"/>
      <c r="AA75" s="458"/>
      <c r="AB75" s="458"/>
      <c r="AC75" s="458"/>
      <c r="AD75" s="458"/>
      <c r="AE75" s="458"/>
      <c r="AF75" s="458"/>
      <c r="AG75" s="458"/>
      <c r="AH75" s="458"/>
      <c r="AI75" s="458"/>
      <c r="AJ75" s="458"/>
      <c r="AK75" s="458"/>
      <c r="AL75" s="458"/>
      <c r="AM75" s="458"/>
      <c r="AN75" s="458"/>
      <c r="AO75" s="458"/>
      <c r="AP75" s="458"/>
      <c r="AQ75" s="458"/>
      <c r="AR75" s="458"/>
      <c r="AS75" s="458"/>
      <c r="AT75" s="458"/>
      <c r="AU75" s="458"/>
      <c r="AV75" s="458"/>
      <c r="AW75" s="458"/>
      <c r="AX75" s="458"/>
      <c r="AY75" s="458"/>
      <c r="AZ75" s="458"/>
      <c r="BA75" s="458"/>
      <c r="BB75" s="459"/>
      <c r="BC75" s="459"/>
      <c r="BD75" s="459"/>
      <c r="BE75" s="459"/>
      <c r="BF75" s="459"/>
      <c r="BG75" s="459"/>
      <c r="BH75" s="459"/>
      <c r="BI75" s="459"/>
      <c r="BJ75" s="459"/>
      <c r="BK75" s="459"/>
      <c r="BL75" s="459"/>
      <c r="BM75" s="460"/>
    </row>
    <row r="76" spans="1:67" ht="33" customHeight="1">
      <c r="D76" s="447"/>
      <c r="E76" s="448"/>
      <c r="F76" s="448"/>
      <c r="G76" s="448"/>
      <c r="H76" s="449"/>
      <c r="I76" s="449"/>
      <c r="J76" s="449"/>
      <c r="K76" s="449"/>
      <c r="L76" s="449"/>
      <c r="M76" s="450"/>
      <c r="N76" s="450"/>
      <c r="O76" s="451"/>
      <c r="P76" s="451"/>
      <c r="Q76" s="451"/>
      <c r="R76" s="451"/>
      <c r="S76" s="451"/>
      <c r="T76" s="452"/>
      <c r="U76" s="453"/>
      <c r="V76" s="453"/>
      <c r="W76" s="453"/>
      <c r="X76" s="453"/>
      <c r="Y76" s="453"/>
      <c r="Z76" s="453"/>
      <c r="AA76" s="453"/>
      <c r="AB76" s="453"/>
      <c r="AC76" s="453"/>
      <c r="AD76" s="453"/>
      <c r="AE76" s="453"/>
      <c r="AF76" s="453"/>
      <c r="AG76" s="453"/>
      <c r="AH76" s="439"/>
      <c r="AI76" s="439"/>
      <c r="AJ76" s="439"/>
      <c r="AK76" s="439"/>
      <c r="AL76" s="438"/>
      <c r="AM76" s="438"/>
      <c r="AN76" s="438"/>
      <c r="AO76" s="438"/>
      <c r="AP76" s="439"/>
      <c r="AQ76" s="439"/>
      <c r="AR76" s="439"/>
      <c r="AS76" s="439"/>
      <c r="AT76" s="440" t="str">
        <f t="shared" ref="AT76:AT84" si="34">IF(AL76="","",1/AL76*AP76/1000)</f>
        <v/>
      </c>
      <c r="AU76" s="440"/>
      <c r="AV76" s="440"/>
      <c r="AW76" s="440"/>
      <c r="AX76" s="440"/>
      <c r="AY76" s="440"/>
      <c r="AZ76" s="440"/>
      <c r="BA76" s="440"/>
      <c r="BB76" s="444" t="str">
        <f>IF(AL76="","",ROUNDDOWN(AP76/1000*AX76,3))</f>
        <v/>
      </c>
      <c r="BC76" s="445"/>
      <c r="BD76" s="445"/>
      <c r="BE76" s="445"/>
      <c r="BF76" s="446"/>
      <c r="BG76" s="422" t="b">
        <f t="shared" ref="BG76:BG84" si="35">IF(OR(AH76="A-1",AH76="A-2",AH76="B",AH76="C"),IF(BB76&gt;=3,$BO$72,IF(BB76&gt;=1.5,$BO$73,"対象外")),IF(OR(AH76="D",AH76="E",AH76="F"),IF(BB76&gt;=2,$BO$72,IF(BB76&gt;=1,$BO$73,"対象外"))))</f>
        <v>0</v>
      </c>
      <c r="BH76" s="423"/>
      <c r="BI76" s="423"/>
      <c r="BJ76" s="423"/>
      <c r="BK76" s="423"/>
      <c r="BL76" s="423"/>
      <c r="BM76" s="424"/>
    </row>
    <row r="77" spans="1:67" ht="33" customHeight="1">
      <c r="D77" s="447"/>
      <c r="E77" s="448"/>
      <c r="F77" s="448"/>
      <c r="G77" s="448"/>
      <c r="H77" s="449"/>
      <c r="I77" s="449"/>
      <c r="J77" s="449"/>
      <c r="K77" s="449"/>
      <c r="L77" s="449"/>
      <c r="M77" s="450"/>
      <c r="N77" s="450"/>
      <c r="O77" s="451"/>
      <c r="P77" s="451"/>
      <c r="Q77" s="451"/>
      <c r="R77" s="451"/>
      <c r="S77" s="451"/>
      <c r="T77" s="452"/>
      <c r="U77" s="453"/>
      <c r="V77" s="453"/>
      <c r="W77" s="453"/>
      <c r="X77" s="453"/>
      <c r="Y77" s="453"/>
      <c r="Z77" s="453"/>
      <c r="AA77" s="453"/>
      <c r="AB77" s="453"/>
      <c r="AC77" s="453"/>
      <c r="AD77" s="453"/>
      <c r="AE77" s="453"/>
      <c r="AF77" s="453"/>
      <c r="AG77" s="453"/>
      <c r="AH77" s="439"/>
      <c r="AI77" s="439"/>
      <c r="AJ77" s="439"/>
      <c r="AK77" s="439"/>
      <c r="AL77" s="438"/>
      <c r="AM77" s="438"/>
      <c r="AN77" s="438"/>
      <c r="AO77" s="438"/>
      <c r="AP77" s="439"/>
      <c r="AQ77" s="439"/>
      <c r="AR77" s="439"/>
      <c r="AS77" s="439"/>
      <c r="AT77" s="440" t="str">
        <f t="shared" si="34"/>
        <v/>
      </c>
      <c r="AU77" s="440"/>
      <c r="AV77" s="440"/>
      <c r="AW77" s="440"/>
      <c r="AX77" s="440"/>
      <c r="AY77" s="440"/>
      <c r="AZ77" s="440"/>
      <c r="BA77" s="440"/>
      <c r="BB77" s="444" t="str">
        <f t="shared" ref="BB77:BB84" si="36">IF(AL77="","",ROUNDDOWN(AP77/1000*AX77,3))</f>
        <v/>
      </c>
      <c r="BC77" s="445"/>
      <c r="BD77" s="445"/>
      <c r="BE77" s="445"/>
      <c r="BF77" s="446"/>
      <c r="BG77" s="422" t="b">
        <f t="shared" si="35"/>
        <v>0</v>
      </c>
      <c r="BH77" s="423"/>
      <c r="BI77" s="423"/>
      <c r="BJ77" s="423"/>
      <c r="BK77" s="423"/>
      <c r="BL77" s="423"/>
      <c r="BM77" s="424"/>
    </row>
    <row r="78" spans="1:67" ht="33" customHeight="1">
      <c r="D78" s="447"/>
      <c r="E78" s="448"/>
      <c r="F78" s="448"/>
      <c r="G78" s="448"/>
      <c r="H78" s="449"/>
      <c r="I78" s="449"/>
      <c r="J78" s="449"/>
      <c r="K78" s="449"/>
      <c r="L78" s="449"/>
      <c r="M78" s="450"/>
      <c r="N78" s="450"/>
      <c r="O78" s="451"/>
      <c r="P78" s="451"/>
      <c r="Q78" s="451"/>
      <c r="R78" s="451"/>
      <c r="S78" s="451"/>
      <c r="T78" s="452"/>
      <c r="U78" s="453"/>
      <c r="V78" s="453"/>
      <c r="W78" s="453"/>
      <c r="X78" s="453"/>
      <c r="Y78" s="453"/>
      <c r="Z78" s="453"/>
      <c r="AA78" s="453"/>
      <c r="AB78" s="453"/>
      <c r="AC78" s="453"/>
      <c r="AD78" s="453"/>
      <c r="AE78" s="453"/>
      <c r="AF78" s="453"/>
      <c r="AG78" s="453"/>
      <c r="AH78" s="439"/>
      <c r="AI78" s="439"/>
      <c r="AJ78" s="439"/>
      <c r="AK78" s="439"/>
      <c r="AL78" s="438"/>
      <c r="AM78" s="438"/>
      <c r="AN78" s="438"/>
      <c r="AO78" s="438"/>
      <c r="AP78" s="439"/>
      <c r="AQ78" s="439"/>
      <c r="AR78" s="439"/>
      <c r="AS78" s="439"/>
      <c r="AT78" s="440" t="str">
        <f t="shared" si="34"/>
        <v/>
      </c>
      <c r="AU78" s="440"/>
      <c r="AV78" s="440"/>
      <c r="AW78" s="440"/>
      <c r="AX78" s="440"/>
      <c r="AY78" s="440"/>
      <c r="AZ78" s="440"/>
      <c r="BA78" s="440"/>
      <c r="BB78" s="444" t="str">
        <f t="shared" si="36"/>
        <v/>
      </c>
      <c r="BC78" s="445"/>
      <c r="BD78" s="445"/>
      <c r="BE78" s="445"/>
      <c r="BF78" s="446"/>
      <c r="BG78" s="422" t="b">
        <f t="shared" si="35"/>
        <v>0</v>
      </c>
      <c r="BH78" s="423"/>
      <c r="BI78" s="423"/>
      <c r="BJ78" s="423"/>
      <c r="BK78" s="423"/>
      <c r="BL78" s="423"/>
      <c r="BM78" s="424"/>
    </row>
    <row r="79" spans="1:67" ht="33" customHeight="1">
      <c r="D79" s="447"/>
      <c r="E79" s="448"/>
      <c r="F79" s="448"/>
      <c r="G79" s="448"/>
      <c r="H79" s="449"/>
      <c r="I79" s="449"/>
      <c r="J79" s="449"/>
      <c r="K79" s="449"/>
      <c r="L79" s="449"/>
      <c r="M79" s="450"/>
      <c r="N79" s="450"/>
      <c r="O79" s="451"/>
      <c r="P79" s="451"/>
      <c r="Q79" s="451"/>
      <c r="R79" s="451"/>
      <c r="S79" s="451"/>
      <c r="T79" s="452"/>
      <c r="U79" s="453"/>
      <c r="V79" s="453"/>
      <c r="W79" s="453"/>
      <c r="X79" s="453"/>
      <c r="Y79" s="453"/>
      <c r="Z79" s="453"/>
      <c r="AA79" s="453"/>
      <c r="AB79" s="453"/>
      <c r="AC79" s="453"/>
      <c r="AD79" s="453"/>
      <c r="AE79" s="453"/>
      <c r="AF79" s="453"/>
      <c r="AG79" s="453"/>
      <c r="AH79" s="439"/>
      <c r="AI79" s="439"/>
      <c r="AJ79" s="439"/>
      <c r="AK79" s="439"/>
      <c r="AL79" s="438"/>
      <c r="AM79" s="438"/>
      <c r="AN79" s="438"/>
      <c r="AO79" s="438"/>
      <c r="AP79" s="439"/>
      <c r="AQ79" s="439"/>
      <c r="AR79" s="439"/>
      <c r="AS79" s="439"/>
      <c r="AT79" s="440" t="str">
        <f t="shared" si="34"/>
        <v/>
      </c>
      <c r="AU79" s="440"/>
      <c r="AV79" s="440"/>
      <c r="AW79" s="440"/>
      <c r="AX79" s="440"/>
      <c r="AY79" s="440"/>
      <c r="AZ79" s="440"/>
      <c r="BA79" s="440"/>
      <c r="BB79" s="444" t="str">
        <f t="shared" si="36"/>
        <v/>
      </c>
      <c r="BC79" s="445"/>
      <c r="BD79" s="445"/>
      <c r="BE79" s="445"/>
      <c r="BF79" s="446"/>
      <c r="BG79" s="422" t="b">
        <f t="shared" si="35"/>
        <v>0</v>
      </c>
      <c r="BH79" s="423"/>
      <c r="BI79" s="423"/>
      <c r="BJ79" s="423"/>
      <c r="BK79" s="423"/>
      <c r="BL79" s="423"/>
      <c r="BM79" s="424"/>
    </row>
    <row r="80" spans="1:67" ht="33" customHeight="1">
      <c r="D80" s="447"/>
      <c r="E80" s="448"/>
      <c r="F80" s="448"/>
      <c r="G80" s="448"/>
      <c r="H80" s="449"/>
      <c r="I80" s="449"/>
      <c r="J80" s="449"/>
      <c r="K80" s="449"/>
      <c r="L80" s="449"/>
      <c r="M80" s="450"/>
      <c r="N80" s="450"/>
      <c r="O80" s="451"/>
      <c r="P80" s="451"/>
      <c r="Q80" s="451"/>
      <c r="R80" s="451"/>
      <c r="S80" s="451"/>
      <c r="T80" s="452"/>
      <c r="U80" s="453"/>
      <c r="V80" s="453"/>
      <c r="W80" s="453"/>
      <c r="X80" s="453"/>
      <c r="Y80" s="453"/>
      <c r="Z80" s="453"/>
      <c r="AA80" s="453"/>
      <c r="AB80" s="453"/>
      <c r="AC80" s="453"/>
      <c r="AD80" s="453"/>
      <c r="AE80" s="453"/>
      <c r="AF80" s="453"/>
      <c r="AG80" s="453"/>
      <c r="AH80" s="439"/>
      <c r="AI80" s="439"/>
      <c r="AJ80" s="439"/>
      <c r="AK80" s="439"/>
      <c r="AL80" s="438"/>
      <c r="AM80" s="438"/>
      <c r="AN80" s="438"/>
      <c r="AO80" s="438"/>
      <c r="AP80" s="439"/>
      <c r="AQ80" s="439"/>
      <c r="AR80" s="439"/>
      <c r="AS80" s="439"/>
      <c r="AT80" s="440" t="str">
        <f t="shared" si="34"/>
        <v/>
      </c>
      <c r="AU80" s="440"/>
      <c r="AV80" s="440"/>
      <c r="AW80" s="440"/>
      <c r="AX80" s="440"/>
      <c r="AY80" s="440"/>
      <c r="AZ80" s="440"/>
      <c r="BA80" s="440"/>
      <c r="BB80" s="444" t="str">
        <f t="shared" si="36"/>
        <v/>
      </c>
      <c r="BC80" s="445"/>
      <c r="BD80" s="445"/>
      <c r="BE80" s="445"/>
      <c r="BF80" s="446"/>
      <c r="BG80" s="422" t="b">
        <f t="shared" si="35"/>
        <v>0</v>
      </c>
      <c r="BH80" s="423"/>
      <c r="BI80" s="423"/>
      <c r="BJ80" s="423"/>
      <c r="BK80" s="423"/>
      <c r="BL80" s="423"/>
      <c r="BM80" s="424"/>
    </row>
    <row r="81" spans="4:77" ht="33" customHeight="1">
      <c r="D81" s="447"/>
      <c r="E81" s="448"/>
      <c r="F81" s="448"/>
      <c r="G81" s="448"/>
      <c r="H81" s="449"/>
      <c r="I81" s="449"/>
      <c r="J81" s="449"/>
      <c r="K81" s="449"/>
      <c r="L81" s="449"/>
      <c r="M81" s="450"/>
      <c r="N81" s="450"/>
      <c r="O81" s="451"/>
      <c r="P81" s="451"/>
      <c r="Q81" s="451"/>
      <c r="R81" s="451"/>
      <c r="S81" s="451"/>
      <c r="T81" s="452"/>
      <c r="U81" s="453"/>
      <c r="V81" s="453"/>
      <c r="W81" s="453"/>
      <c r="X81" s="453"/>
      <c r="Y81" s="453"/>
      <c r="Z81" s="453"/>
      <c r="AA81" s="453"/>
      <c r="AB81" s="453"/>
      <c r="AC81" s="453"/>
      <c r="AD81" s="453"/>
      <c r="AE81" s="453"/>
      <c r="AF81" s="453"/>
      <c r="AG81" s="453"/>
      <c r="AH81" s="439"/>
      <c r="AI81" s="439"/>
      <c r="AJ81" s="439"/>
      <c r="AK81" s="439"/>
      <c r="AL81" s="438"/>
      <c r="AM81" s="438"/>
      <c r="AN81" s="438"/>
      <c r="AO81" s="438"/>
      <c r="AP81" s="439"/>
      <c r="AQ81" s="439"/>
      <c r="AR81" s="439"/>
      <c r="AS81" s="439"/>
      <c r="AT81" s="440" t="str">
        <f t="shared" si="34"/>
        <v/>
      </c>
      <c r="AU81" s="440"/>
      <c r="AV81" s="440"/>
      <c r="AW81" s="440"/>
      <c r="AX81" s="440"/>
      <c r="AY81" s="440"/>
      <c r="AZ81" s="440"/>
      <c r="BA81" s="440"/>
      <c r="BB81" s="444" t="str">
        <f t="shared" si="36"/>
        <v/>
      </c>
      <c r="BC81" s="445"/>
      <c r="BD81" s="445"/>
      <c r="BE81" s="445"/>
      <c r="BF81" s="446"/>
      <c r="BG81" s="422" t="b">
        <f t="shared" si="35"/>
        <v>0</v>
      </c>
      <c r="BH81" s="423"/>
      <c r="BI81" s="423"/>
      <c r="BJ81" s="423"/>
      <c r="BK81" s="423"/>
      <c r="BL81" s="423"/>
      <c r="BM81" s="424"/>
    </row>
    <row r="82" spans="4:77" ht="33" customHeight="1">
      <c r="D82" s="447"/>
      <c r="E82" s="448"/>
      <c r="F82" s="448"/>
      <c r="G82" s="448"/>
      <c r="H82" s="449"/>
      <c r="I82" s="449"/>
      <c r="J82" s="449"/>
      <c r="K82" s="449"/>
      <c r="L82" s="449"/>
      <c r="M82" s="450"/>
      <c r="N82" s="450"/>
      <c r="O82" s="451"/>
      <c r="P82" s="451"/>
      <c r="Q82" s="451"/>
      <c r="R82" s="451"/>
      <c r="S82" s="451"/>
      <c r="T82" s="452"/>
      <c r="U82" s="453"/>
      <c r="V82" s="453"/>
      <c r="W82" s="453"/>
      <c r="X82" s="453"/>
      <c r="Y82" s="453"/>
      <c r="Z82" s="453"/>
      <c r="AA82" s="453"/>
      <c r="AB82" s="453"/>
      <c r="AC82" s="453"/>
      <c r="AD82" s="453"/>
      <c r="AE82" s="453"/>
      <c r="AF82" s="453"/>
      <c r="AG82" s="453"/>
      <c r="AH82" s="439"/>
      <c r="AI82" s="439"/>
      <c r="AJ82" s="439"/>
      <c r="AK82" s="439"/>
      <c r="AL82" s="438"/>
      <c r="AM82" s="438"/>
      <c r="AN82" s="438"/>
      <c r="AO82" s="438"/>
      <c r="AP82" s="439"/>
      <c r="AQ82" s="439"/>
      <c r="AR82" s="439"/>
      <c r="AS82" s="439"/>
      <c r="AT82" s="440" t="str">
        <f t="shared" si="34"/>
        <v/>
      </c>
      <c r="AU82" s="440"/>
      <c r="AV82" s="440"/>
      <c r="AW82" s="440"/>
      <c r="AX82" s="440"/>
      <c r="AY82" s="440"/>
      <c r="AZ82" s="440"/>
      <c r="BA82" s="440"/>
      <c r="BB82" s="444" t="str">
        <f t="shared" si="36"/>
        <v/>
      </c>
      <c r="BC82" s="445"/>
      <c r="BD82" s="445"/>
      <c r="BE82" s="445"/>
      <c r="BF82" s="446"/>
      <c r="BG82" s="422" t="b">
        <f t="shared" si="35"/>
        <v>0</v>
      </c>
      <c r="BH82" s="423"/>
      <c r="BI82" s="423"/>
      <c r="BJ82" s="423"/>
      <c r="BK82" s="423"/>
      <c r="BL82" s="423"/>
      <c r="BM82" s="424"/>
    </row>
    <row r="83" spans="4:77" ht="33" customHeight="1">
      <c r="D83" s="447"/>
      <c r="E83" s="448"/>
      <c r="F83" s="448"/>
      <c r="G83" s="448"/>
      <c r="H83" s="449"/>
      <c r="I83" s="449"/>
      <c r="J83" s="449"/>
      <c r="K83" s="449"/>
      <c r="L83" s="449"/>
      <c r="M83" s="450"/>
      <c r="N83" s="450"/>
      <c r="O83" s="451"/>
      <c r="P83" s="451"/>
      <c r="Q83" s="451"/>
      <c r="R83" s="451"/>
      <c r="S83" s="451"/>
      <c r="T83" s="452"/>
      <c r="U83" s="453"/>
      <c r="V83" s="453"/>
      <c r="W83" s="453"/>
      <c r="X83" s="453"/>
      <c r="Y83" s="453"/>
      <c r="Z83" s="453"/>
      <c r="AA83" s="453"/>
      <c r="AB83" s="453"/>
      <c r="AC83" s="453"/>
      <c r="AD83" s="453"/>
      <c r="AE83" s="453"/>
      <c r="AF83" s="453"/>
      <c r="AG83" s="453"/>
      <c r="AH83" s="439"/>
      <c r="AI83" s="439"/>
      <c r="AJ83" s="439"/>
      <c r="AK83" s="439"/>
      <c r="AL83" s="438"/>
      <c r="AM83" s="438"/>
      <c r="AN83" s="438"/>
      <c r="AO83" s="438"/>
      <c r="AP83" s="439"/>
      <c r="AQ83" s="439"/>
      <c r="AR83" s="439"/>
      <c r="AS83" s="439"/>
      <c r="AT83" s="440" t="str">
        <f t="shared" si="34"/>
        <v/>
      </c>
      <c r="AU83" s="440"/>
      <c r="AV83" s="440"/>
      <c r="AW83" s="440"/>
      <c r="AX83" s="440"/>
      <c r="AY83" s="440"/>
      <c r="AZ83" s="440"/>
      <c r="BA83" s="440"/>
      <c r="BB83" s="441" t="str">
        <f t="shared" si="36"/>
        <v/>
      </c>
      <c r="BC83" s="442"/>
      <c r="BD83" s="442"/>
      <c r="BE83" s="442"/>
      <c r="BF83" s="443"/>
      <c r="BG83" s="422" t="b">
        <f t="shared" si="35"/>
        <v>0</v>
      </c>
      <c r="BH83" s="423"/>
      <c r="BI83" s="423"/>
      <c r="BJ83" s="423"/>
      <c r="BK83" s="423"/>
      <c r="BL83" s="423"/>
      <c r="BM83" s="424"/>
    </row>
    <row r="84" spans="4:77" ht="33" customHeight="1" thickBot="1">
      <c r="D84" s="430"/>
      <c r="E84" s="431"/>
      <c r="F84" s="431"/>
      <c r="G84" s="431"/>
      <c r="H84" s="432"/>
      <c r="I84" s="432"/>
      <c r="J84" s="432"/>
      <c r="K84" s="432"/>
      <c r="L84" s="432"/>
      <c r="M84" s="433"/>
      <c r="N84" s="433"/>
      <c r="O84" s="434"/>
      <c r="P84" s="434"/>
      <c r="Q84" s="434"/>
      <c r="R84" s="434"/>
      <c r="S84" s="434"/>
      <c r="T84" s="435"/>
      <c r="U84" s="436"/>
      <c r="V84" s="436"/>
      <c r="W84" s="436"/>
      <c r="X84" s="436"/>
      <c r="Y84" s="436"/>
      <c r="Z84" s="436"/>
      <c r="AA84" s="436"/>
      <c r="AB84" s="436"/>
      <c r="AC84" s="436"/>
      <c r="AD84" s="436"/>
      <c r="AE84" s="436"/>
      <c r="AF84" s="436"/>
      <c r="AG84" s="436"/>
      <c r="AH84" s="416"/>
      <c r="AI84" s="416"/>
      <c r="AJ84" s="416"/>
      <c r="AK84" s="416"/>
      <c r="AL84" s="437"/>
      <c r="AM84" s="437"/>
      <c r="AN84" s="437"/>
      <c r="AO84" s="437"/>
      <c r="AP84" s="416"/>
      <c r="AQ84" s="416"/>
      <c r="AR84" s="416"/>
      <c r="AS84" s="416"/>
      <c r="AT84" s="417" t="str">
        <f t="shared" si="34"/>
        <v/>
      </c>
      <c r="AU84" s="417"/>
      <c r="AV84" s="417"/>
      <c r="AW84" s="417"/>
      <c r="AX84" s="417"/>
      <c r="AY84" s="417"/>
      <c r="AZ84" s="417"/>
      <c r="BA84" s="418"/>
      <c r="BB84" s="419" t="str">
        <f t="shared" si="36"/>
        <v/>
      </c>
      <c r="BC84" s="420"/>
      <c r="BD84" s="420"/>
      <c r="BE84" s="420"/>
      <c r="BF84" s="421"/>
      <c r="BG84" s="422" t="b">
        <f t="shared" si="35"/>
        <v>0</v>
      </c>
      <c r="BH84" s="423"/>
      <c r="BI84" s="423"/>
      <c r="BJ84" s="423"/>
      <c r="BK84" s="423"/>
      <c r="BL84" s="423"/>
      <c r="BM84" s="424"/>
    </row>
    <row r="85" spans="4:77" ht="33" customHeight="1" thickBot="1">
      <c r="D85" s="425" t="str">
        <f>IF(AK85="","",AX85/1000/AK85)</f>
        <v/>
      </c>
      <c r="E85" s="426"/>
      <c r="F85" s="426"/>
      <c r="G85" s="426"/>
      <c r="H85" s="426"/>
      <c r="I85" s="426"/>
      <c r="J85" s="426"/>
      <c r="K85" s="426"/>
      <c r="L85" s="426"/>
      <c r="M85" s="426"/>
      <c r="N85" s="426"/>
      <c r="O85" s="426"/>
      <c r="P85" s="426"/>
      <c r="Q85" s="426"/>
      <c r="R85" s="426"/>
      <c r="S85" s="426"/>
      <c r="T85" s="426"/>
      <c r="U85" s="426"/>
      <c r="V85" s="426"/>
      <c r="W85" s="426"/>
      <c r="X85" s="426"/>
      <c r="Y85" s="426"/>
      <c r="Z85" s="426"/>
      <c r="AA85" s="426"/>
      <c r="AB85" s="426"/>
      <c r="AC85" s="426"/>
      <c r="AD85" s="426"/>
      <c r="AE85" s="426"/>
      <c r="AF85" s="426"/>
      <c r="AG85" s="426"/>
      <c r="AH85" s="426"/>
      <c r="AI85" s="426"/>
      <c r="AJ85" s="426"/>
      <c r="AK85" s="426"/>
      <c r="AL85" s="426"/>
      <c r="AM85" s="426"/>
      <c r="AN85" s="426"/>
      <c r="AO85" s="426"/>
      <c r="AP85" s="426"/>
      <c r="AQ85" s="426"/>
      <c r="AR85" s="426"/>
      <c r="AS85" s="426"/>
      <c r="AT85" s="426"/>
      <c r="AU85" s="426"/>
      <c r="AV85" s="426"/>
      <c r="AW85" s="426"/>
      <c r="AX85" s="426"/>
      <c r="AY85" s="426"/>
      <c r="AZ85" s="426"/>
      <c r="BA85" s="426"/>
      <c r="BB85" s="426"/>
      <c r="BC85" s="426"/>
      <c r="BD85" s="426"/>
      <c r="BE85" s="426"/>
      <c r="BF85" s="426"/>
      <c r="BG85" s="427">
        <f>SUM(BG58:BM63)+SUM(BG65:BM74)+SUM(BG76:BM84)</f>
        <v>0</v>
      </c>
      <c r="BH85" s="428"/>
      <c r="BI85" s="428"/>
      <c r="BJ85" s="428"/>
      <c r="BK85" s="428"/>
      <c r="BL85" s="428"/>
      <c r="BM85" s="429"/>
      <c r="BN85" s="1" t="s">
        <v>50</v>
      </c>
    </row>
    <row r="86" spans="4:77">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row>
    <row r="87" spans="4:77" ht="18" customHeight="1">
      <c r="D87" s="3" t="s">
        <v>337</v>
      </c>
      <c r="E87" s="3" t="s">
        <v>338</v>
      </c>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row>
    <row r="88" spans="4:77" ht="32.25" customHeight="1">
      <c r="D88" s="3"/>
      <c r="E88" s="307" t="s">
        <v>339</v>
      </c>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H88" s="307"/>
      <c r="AI88" s="307"/>
      <c r="AJ88" s="307"/>
      <c r="AK88" s="307"/>
      <c r="AL88" s="307"/>
      <c r="AM88" s="307"/>
      <c r="AN88" s="307"/>
      <c r="AO88" s="307"/>
      <c r="AP88" s="307"/>
      <c r="AQ88" s="307"/>
      <c r="AR88" s="307"/>
      <c r="AS88" s="307"/>
      <c r="AT88" s="307"/>
      <c r="AU88" s="307"/>
      <c r="AV88" s="307"/>
      <c r="AW88" s="307"/>
      <c r="AX88" s="307"/>
      <c r="AY88" s="307"/>
      <c r="AZ88" s="307"/>
      <c r="BA88" s="307"/>
      <c r="BB88" s="307"/>
      <c r="BC88" s="307"/>
      <c r="BD88" s="307"/>
      <c r="BE88" s="307"/>
      <c r="BF88" s="307"/>
      <c r="BG88" s="307"/>
      <c r="BH88" s="307"/>
      <c r="BI88" s="307"/>
      <c r="BJ88" s="307"/>
      <c r="BK88" s="307"/>
      <c r="BL88" s="307"/>
      <c r="BM88" s="307"/>
      <c r="BN88" s="307"/>
    </row>
    <row r="89" spans="4:77" ht="33.75" customHeight="1">
      <c r="D89" s="3"/>
      <c r="E89" s="415" t="s">
        <v>420</v>
      </c>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5"/>
      <c r="AK89" s="415"/>
      <c r="AL89" s="415"/>
      <c r="AM89" s="415"/>
      <c r="AN89" s="415"/>
      <c r="AO89" s="415"/>
      <c r="AP89" s="415"/>
      <c r="AQ89" s="415"/>
      <c r="AR89" s="415"/>
      <c r="AS89" s="415"/>
      <c r="AT89" s="415"/>
      <c r="AU89" s="415"/>
      <c r="AV89" s="415"/>
      <c r="AW89" s="415"/>
      <c r="AX89" s="415"/>
      <c r="AY89" s="415"/>
      <c r="AZ89" s="415"/>
      <c r="BA89" s="415"/>
      <c r="BB89" s="415"/>
      <c r="BC89" s="415"/>
      <c r="BD89" s="415"/>
      <c r="BE89" s="415"/>
      <c r="BF89" s="415"/>
      <c r="BG89" s="415"/>
      <c r="BH89" s="415"/>
      <c r="BI89" s="415"/>
      <c r="BJ89" s="415"/>
      <c r="BK89" s="415"/>
      <c r="BL89" s="415"/>
      <c r="BM89" s="415"/>
      <c r="BN89" s="415"/>
    </row>
    <row r="90" spans="4:77" ht="23.45" customHeight="1">
      <c r="D90" s="3"/>
      <c r="E90" s="415" t="s">
        <v>340</v>
      </c>
      <c r="F90" s="415"/>
      <c r="G90" s="415"/>
      <c r="H90" s="415"/>
      <c r="I90" s="415"/>
      <c r="J90" s="415"/>
      <c r="K90" s="415"/>
      <c r="L90" s="415"/>
      <c r="M90" s="415"/>
      <c r="N90" s="415"/>
      <c r="O90" s="415"/>
      <c r="P90" s="415"/>
      <c r="Q90" s="415"/>
      <c r="R90" s="415"/>
      <c r="S90" s="415"/>
      <c r="T90" s="415"/>
      <c r="U90" s="415"/>
      <c r="V90" s="415"/>
      <c r="W90" s="415"/>
      <c r="X90" s="415"/>
      <c r="Y90" s="415"/>
      <c r="Z90" s="415"/>
      <c r="AA90" s="415"/>
      <c r="AB90" s="415"/>
      <c r="AC90" s="415"/>
      <c r="AD90" s="415"/>
      <c r="AE90" s="415"/>
      <c r="AF90" s="415"/>
      <c r="AG90" s="415"/>
      <c r="AH90" s="415"/>
      <c r="AI90" s="415"/>
      <c r="AJ90" s="415"/>
      <c r="AK90" s="415"/>
      <c r="AL90" s="415"/>
      <c r="AM90" s="415"/>
      <c r="AN90" s="415"/>
      <c r="AO90" s="415"/>
      <c r="AP90" s="415"/>
      <c r="AQ90" s="415"/>
      <c r="AR90" s="415"/>
      <c r="AS90" s="415"/>
      <c r="AT90" s="415"/>
      <c r="AU90" s="415"/>
      <c r="AV90" s="415"/>
      <c r="AW90" s="415"/>
      <c r="AX90" s="415"/>
      <c r="AY90" s="415"/>
      <c r="AZ90" s="415"/>
      <c r="BA90" s="415"/>
      <c r="BB90" s="415"/>
      <c r="BC90" s="415"/>
      <c r="BD90" s="415"/>
      <c r="BE90" s="415"/>
      <c r="BF90" s="415"/>
      <c r="BG90" s="415"/>
      <c r="BH90" s="415"/>
      <c r="BI90" s="415"/>
      <c r="BJ90" s="415"/>
      <c r="BK90" s="415"/>
      <c r="BL90" s="415"/>
      <c r="BM90" s="415"/>
      <c r="BN90" s="415"/>
    </row>
    <row r="91" spans="4:77" ht="14.25">
      <c r="BO91" s="3"/>
      <c r="BP91" s="3"/>
      <c r="BQ91" s="3"/>
      <c r="BR91" s="3"/>
      <c r="BS91" s="3"/>
      <c r="BT91" s="3"/>
      <c r="BU91" s="3"/>
      <c r="BV91" s="3"/>
      <c r="BW91" s="3"/>
      <c r="BX91" s="3"/>
      <c r="BY91" s="3"/>
    </row>
    <row r="92" spans="4:77" ht="14.25">
      <c r="BO92" s="3"/>
      <c r="BP92" s="3"/>
      <c r="BQ92" s="3"/>
      <c r="BR92" s="3"/>
      <c r="BS92" s="3"/>
      <c r="BT92" s="3"/>
      <c r="BU92" s="3"/>
      <c r="BV92" s="3"/>
      <c r="BW92" s="3"/>
      <c r="BX92" s="3"/>
      <c r="BY92" s="3"/>
    </row>
    <row r="93" spans="4:77" ht="14.25">
      <c r="BO93" s="3"/>
      <c r="BP93" s="3"/>
      <c r="BQ93" s="3"/>
      <c r="BR93" s="3"/>
      <c r="BS93" s="3"/>
      <c r="BT93" s="3"/>
      <c r="BU93" s="3"/>
      <c r="BV93" s="3"/>
      <c r="BW93" s="3"/>
      <c r="BX93" s="3"/>
      <c r="BY93" s="3"/>
    </row>
    <row r="94" spans="4:77" ht="14.25">
      <c r="BO94" s="27"/>
      <c r="BP94" s="27"/>
      <c r="BQ94" s="27"/>
      <c r="BR94" s="27"/>
      <c r="BS94" s="27"/>
      <c r="BT94" s="27"/>
      <c r="BU94" s="27"/>
      <c r="BV94" s="27"/>
      <c r="BW94" s="27"/>
      <c r="BX94" s="27"/>
      <c r="BY94" s="27"/>
    </row>
  </sheetData>
  <dataConsolidate/>
  <mergeCells count="635">
    <mergeCell ref="D10:D11"/>
    <mergeCell ref="E10:H11"/>
    <mergeCell ref="I10:L11"/>
    <mergeCell ref="M10:AL10"/>
    <mergeCell ref="AM10:AS11"/>
    <mergeCell ref="AT10:AW11"/>
    <mergeCell ref="BI1:BN2"/>
    <mergeCell ref="A3:BN3"/>
    <mergeCell ref="E6:O6"/>
    <mergeCell ref="R6:T7"/>
    <mergeCell ref="AH6:AJ7"/>
    <mergeCell ref="AT6:AV7"/>
    <mergeCell ref="E7:O7"/>
    <mergeCell ref="E12:H13"/>
    <mergeCell ref="I12:L13"/>
    <mergeCell ref="N12:U12"/>
    <mergeCell ref="V12:AE12"/>
    <mergeCell ref="AX10:BE10"/>
    <mergeCell ref="BF10:BH11"/>
    <mergeCell ref="BI10:BM11"/>
    <mergeCell ref="N11:U11"/>
    <mergeCell ref="V11:AE11"/>
    <mergeCell ref="AF11:AI11"/>
    <mergeCell ref="AJ11:AL11"/>
    <mergeCell ref="AX11:BA11"/>
    <mergeCell ref="BB11:BE11"/>
    <mergeCell ref="A14:C14"/>
    <mergeCell ref="D14:D15"/>
    <mergeCell ref="E14:H15"/>
    <mergeCell ref="I14:L15"/>
    <mergeCell ref="N14:U14"/>
    <mergeCell ref="V14:AE14"/>
    <mergeCell ref="BF12:BH13"/>
    <mergeCell ref="BI12:BM13"/>
    <mergeCell ref="A13:C13"/>
    <mergeCell ref="N13:U13"/>
    <mergeCell ref="V13:AE13"/>
    <mergeCell ref="AF13:AI13"/>
    <mergeCell ref="AJ13:AL13"/>
    <mergeCell ref="AM13:AS13"/>
    <mergeCell ref="AX13:BA13"/>
    <mergeCell ref="BB13:BE13"/>
    <mergeCell ref="AF12:AI12"/>
    <mergeCell ref="AJ12:AL12"/>
    <mergeCell ref="AM12:AS12"/>
    <mergeCell ref="AT12:AW13"/>
    <mergeCell ref="AX12:BA12"/>
    <mergeCell ref="BB12:BE12"/>
    <mergeCell ref="A12:C12"/>
    <mergeCell ref="D12:D13"/>
    <mergeCell ref="D16:D17"/>
    <mergeCell ref="E16:H17"/>
    <mergeCell ref="I16:L17"/>
    <mergeCell ref="N16:U16"/>
    <mergeCell ref="V16:AE16"/>
    <mergeCell ref="AF16:AI16"/>
    <mergeCell ref="BF14:BH15"/>
    <mergeCell ref="BI14:BM15"/>
    <mergeCell ref="N15:U15"/>
    <mergeCell ref="V15:AE15"/>
    <mergeCell ref="AF15:AI15"/>
    <mergeCell ref="AJ15:AL15"/>
    <mergeCell ref="AM15:AS15"/>
    <mergeCell ref="AX15:BA15"/>
    <mergeCell ref="BB15:BE15"/>
    <mergeCell ref="AF14:AI14"/>
    <mergeCell ref="AJ14:AL14"/>
    <mergeCell ref="AM14:AS14"/>
    <mergeCell ref="AT14:AW15"/>
    <mergeCell ref="AX14:BA14"/>
    <mergeCell ref="BB14:BE14"/>
    <mergeCell ref="V18:AE18"/>
    <mergeCell ref="AF18:AI18"/>
    <mergeCell ref="BI16:BM17"/>
    <mergeCell ref="N17:U17"/>
    <mergeCell ref="V17:AE17"/>
    <mergeCell ref="AF17:AI17"/>
    <mergeCell ref="AJ17:AL17"/>
    <mergeCell ref="AM17:AS17"/>
    <mergeCell ref="AX17:BA17"/>
    <mergeCell ref="BB17:BE17"/>
    <mergeCell ref="AJ16:AL16"/>
    <mergeCell ref="AM16:AS16"/>
    <mergeCell ref="AT16:AW17"/>
    <mergeCell ref="AX16:BA16"/>
    <mergeCell ref="BB16:BE16"/>
    <mergeCell ref="BF16:BH17"/>
    <mergeCell ref="D20:D21"/>
    <mergeCell ref="E20:H21"/>
    <mergeCell ref="I20:L21"/>
    <mergeCell ref="N20:U20"/>
    <mergeCell ref="V20:AE20"/>
    <mergeCell ref="AF20:AI20"/>
    <mergeCell ref="BI18:BM19"/>
    <mergeCell ref="N19:U19"/>
    <mergeCell ref="V19:AE19"/>
    <mergeCell ref="AF19:AI19"/>
    <mergeCell ref="AJ19:AL19"/>
    <mergeCell ref="AM19:AS19"/>
    <mergeCell ref="AX19:BA19"/>
    <mergeCell ref="BB19:BE19"/>
    <mergeCell ref="AJ18:AL18"/>
    <mergeCell ref="AM18:AS18"/>
    <mergeCell ref="AT18:AW19"/>
    <mergeCell ref="AX18:BA18"/>
    <mergeCell ref="BB18:BE18"/>
    <mergeCell ref="BF18:BH19"/>
    <mergeCell ref="D18:D19"/>
    <mergeCell ref="E18:H19"/>
    <mergeCell ref="I18:L19"/>
    <mergeCell ref="N18:U18"/>
    <mergeCell ref="V22:AE22"/>
    <mergeCell ref="AF22:AI22"/>
    <mergeCell ref="BI20:BM21"/>
    <mergeCell ref="N21:U21"/>
    <mergeCell ref="V21:AE21"/>
    <mergeCell ref="AF21:AI21"/>
    <mergeCell ref="AJ21:AL21"/>
    <mergeCell ref="AM21:AS21"/>
    <mergeCell ref="AX21:BA21"/>
    <mergeCell ref="BB21:BE21"/>
    <mergeCell ref="AJ20:AL20"/>
    <mergeCell ref="AM20:AS20"/>
    <mergeCell ref="AT20:AW21"/>
    <mergeCell ref="AX20:BA20"/>
    <mergeCell ref="BB20:BE20"/>
    <mergeCell ref="BF20:BH21"/>
    <mergeCell ref="D24:D25"/>
    <mergeCell ref="E24:H25"/>
    <mergeCell ref="I24:L25"/>
    <mergeCell ref="N24:U24"/>
    <mergeCell ref="V24:AE24"/>
    <mergeCell ref="AF24:AI24"/>
    <mergeCell ref="BI22:BM23"/>
    <mergeCell ref="N23:U23"/>
    <mergeCell ref="V23:AE23"/>
    <mergeCell ref="AF23:AI23"/>
    <mergeCell ref="AJ23:AL23"/>
    <mergeCell ref="AM23:AS23"/>
    <mergeCell ref="AX23:BA23"/>
    <mergeCell ref="BB23:BE23"/>
    <mergeCell ref="AJ22:AL22"/>
    <mergeCell ref="AM22:AS22"/>
    <mergeCell ref="AT22:AW23"/>
    <mergeCell ref="AX22:BA22"/>
    <mergeCell ref="BB22:BE22"/>
    <mergeCell ref="BF22:BH23"/>
    <mergeCell ref="D22:D23"/>
    <mergeCell ref="E22:H23"/>
    <mergeCell ref="I22:L23"/>
    <mergeCell ref="N22:U22"/>
    <mergeCell ref="V26:AE26"/>
    <mergeCell ref="AF26:AI26"/>
    <mergeCell ref="BI24:BM25"/>
    <mergeCell ref="N25:U25"/>
    <mergeCell ref="V25:AE25"/>
    <mergeCell ref="AF25:AI25"/>
    <mergeCell ref="AJ25:AL25"/>
    <mergeCell ref="AM25:AS25"/>
    <mergeCell ref="AX25:BA25"/>
    <mergeCell ref="BB25:BE25"/>
    <mergeCell ref="AJ24:AL24"/>
    <mergeCell ref="AM24:AS24"/>
    <mergeCell ref="AT24:AW25"/>
    <mergeCell ref="AX24:BA24"/>
    <mergeCell ref="BB24:BE24"/>
    <mergeCell ref="BF24:BH25"/>
    <mergeCell ref="D28:D29"/>
    <mergeCell ref="E28:H29"/>
    <mergeCell ref="I28:L29"/>
    <mergeCell ref="N28:U28"/>
    <mergeCell ref="V28:AE28"/>
    <mergeCell ref="AF28:AI28"/>
    <mergeCell ref="BI26:BM27"/>
    <mergeCell ref="N27:U27"/>
    <mergeCell ref="V27:AE27"/>
    <mergeCell ref="AF27:AI27"/>
    <mergeCell ref="AJ27:AL27"/>
    <mergeCell ref="AM27:AS27"/>
    <mergeCell ref="AX27:BA27"/>
    <mergeCell ref="BB27:BE27"/>
    <mergeCell ref="AJ26:AL26"/>
    <mergeCell ref="AM26:AS26"/>
    <mergeCell ref="AT26:AW27"/>
    <mergeCell ref="AX26:BA26"/>
    <mergeCell ref="BB26:BE26"/>
    <mergeCell ref="BF26:BH27"/>
    <mergeCell ref="D26:D27"/>
    <mergeCell ref="E26:H27"/>
    <mergeCell ref="I26:L27"/>
    <mergeCell ref="N26:U26"/>
    <mergeCell ref="V30:AE30"/>
    <mergeCell ref="AF30:AI30"/>
    <mergeCell ref="BI28:BM29"/>
    <mergeCell ref="N29:U29"/>
    <mergeCell ref="V29:AE29"/>
    <mergeCell ref="AF29:AI29"/>
    <mergeCell ref="AJ29:AL29"/>
    <mergeCell ref="AM29:AS29"/>
    <mergeCell ref="AX29:BA29"/>
    <mergeCell ref="BB29:BE29"/>
    <mergeCell ref="AJ28:AL28"/>
    <mergeCell ref="AM28:AS28"/>
    <mergeCell ref="AT28:AW29"/>
    <mergeCell ref="AX28:BA28"/>
    <mergeCell ref="BB28:BE28"/>
    <mergeCell ref="BF28:BH29"/>
    <mergeCell ref="D32:D33"/>
    <mergeCell ref="E32:H33"/>
    <mergeCell ref="I32:L33"/>
    <mergeCell ref="N32:U32"/>
    <mergeCell ref="V32:AE32"/>
    <mergeCell ref="AF32:AI32"/>
    <mergeCell ref="BI30:BM31"/>
    <mergeCell ref="N31:U31"/>
    <mergeCell ref="V31:AE31"/>
    <mergeCell ref="AF31:AI31"/>
    <mergeCell ref="AJ31:AL31"/>
    <mergeCell ref="AM31:AS31"/>
    <mergeCell ref="AX31:BA31"/>
    <mergeCell ref="BB31:BE31"/>
    <mergeCell ref="AJ30:AL30"/>
    <mergeCell ref="AM30:AS30"/>
    <mergeCell ref="AT30:AW31"/>
    <mergeCell ref="AX30:BA30"/>
    <mergeCell ref="BB30:BE30"/>
    <mergeCell ref="BF30:BH31"/>
    <mergeCell ref="D30:D31"/>
    <mergeCell ref="E30:H31"/>
    <mergeCell ref="I30:L31"/>
    <mergeCell ref="N30:U30"/>
    <mergeCell ref="V34:AE34"/>
    <mergeCell ref="AF34:AI34"/>
    <mergeCell ref="BI32:BM33"/>
    <mergeCell ref="N33:U33"/>
    <mergeCell ref="V33:AE33"/>
    <mergeCell ref="AF33:AI33"/>
    <mergeCell ref="AJ33:AL33"/>
    <mergeCell ref="AM33:AS33"/>
    <mergeCell ref="AX33:BA33"/>
    <mergeCell ref="BB33:BE33"/>
    <mergeCell ref="AJ32:AL32"/>
    <mergeCell ref="AM32:AS32"/>
    <mergeCell ref="AT32:AW33"/>
    <mergeCell ref="AX32:BA32"/>
    <mergeCell ref="BB32:BE32"/>
    <mergeCell ref="BF32:BH33"/>
    <mergeCell ref="D36:D37"/>
    <mergeCell ref="E36:H37"/>
    <mergeCell ref="I36:L37"/>
    <mergeCell ref="N36:U36"/>
    <mergeCell ref="V36:AE36"/>
    <mergeCell ref="AF36:AI36"/>
    <mergeCell ref="BI34:BM35"/>
    <mergeCell ref="N35:U35"/>
    <mergeCell ref="V35:AE35"/>
    <mergeCell ref="AF35:AI35"/>
    <mergeCell ref="AJ35:AL35"/>
    <mergeCell ref="AM35:AS35"/>
    <mergeCell ref="AX35:BA35"/>
    <mergeCell ref="BB35:BE35"/>
    <mergeCell ref="AJ34:AL34"/>
    <mergeCell ref="AM34:AS34"/>
    <mergeCell ref="AT34:AW35"/>
    <mergeCell ref="AX34:BA34"/>
    <mergeCell ref="BB34:BE34"/>
    <mergeCell ref="BF34:BH35"/>
    <mergeCell ref="D34:D35"/>
    <mergeCell ref="E34:H35"/>
    <mergeCell ref="I34:L35"/>
    <mergeCell ref="N34:U34"/>
    <mergeCell ref="N38:U38"/>
    <mergeCell ref="V38:AE38"/>
    <mergeCell ref="AF38:AI38"/>
    <mergeCell ref="BI36:BM37"/>
    <mergeCell ref="N37:U37"/>
    <mergeCell ref="V37:AE37"/>
    <mergeCell ref="AF37:AI37"/>
    <mergeCell ref="AJ37:AL37"/>
    <mergeCell ref="AM37:AS37"/>
    <mergeCell ref="AX37:BA37"/>
    <mergeCell ref="BB37:BE37"/>
    <mergeCell ref="AJ36:AL36"/>
    <mergeCell ref="AM36:AS36"/>
    <mergeCell ref="AT36:AW37"/>
    <mergeCell ref="AX36:BA36"/>
    <mergeCell ref="BB36:BE36"/>
    <mergeCell ref="BF36:BH37"/>
    <mergeCell ref="D40:BF40"/>
    <mergeCell ref="BG40:BM40"/>
    <mergeCell ref="D42:BN42"/>
    <mergeCell ref="B43:C43"/>
    <mergeCell ref="D43:BM43"/>
    <mergeCell ref="B44:C44"/>
    <mergeCell ref="D44:BM44"/>
    <mergeCell ref="BI38:BM39"/>
    <mergeCell ref="N39:U39"/>
    <mergeCell ref="V39:AE39"/>
    <mergeCell ref="AF39:AI39"/>
    <mergeCell ref="AJ39:AL39"/>
    <mergeCell ref="AM39:AS39"/>
    <mergeCell ref="AX39:BA39"/>
    <mergeCell ref="BB39:BE39"/>
    <mergeCell ref="AJ38:AL38"/>
    <mergeCell ref="AM38:AS38"/>
    <mergeCell ref="AT38:AW39"/>
    <mergeCell ref="AX38:BA38"/>
    <mergeCell ref="BB38:BE38"/>
    <mergeCell ref="BF38:BH39"/>
    <mergeCell ref="D38:D39"/>
    <mergeCell ref="E38:H39"/>
    <mergeCell ref="I38:L39"/>
    <mergeCell ref="E48:BM48"/>
    <mergeCell ref="BI49:BN50"/>
    <mergeCell ref="A51:BN51"/>
    <mergeCell ref="D53:M53"/>
    <mergeCell ref="N53:AA53"/>
    <mergeCell ref="AB53:AM53"/>
    <mergeCell ref="AN53:BM53"/>
    <mergeCell ref="B45:C45"/>
    <mergeCell ref="D45:BM45"/>
    <mergeCell ref="B46:C46"/>
    <mergeCell ref="D46:BM46"/>
    <mergeCell ref="B47:C47"/>
    <mergeCell ref="D47:BL47"/>
    <mergeCell ref="A57:C57"/>
    <mergeCell ref="D57:G57"/>
    <mergeCell ref="H57:M57"/>
    <mergeCell ref="N57:T57"/>
    <mergeCell ref="U57:AG57"/>
    <mergeCell ref="AH57:AK57"/>
    <mergeCell ref="D54:G55"/>
    <mergeCell ref="H54:M55"/>
    <mergeCell ref="N54:BF54"/>
    <mergeCell ref="N55:T55"/>
    <mergeCell ref="U55:AG55"/>
    <mergeCell ref="AH55:AK55"/>
    <mergeCell ref="AL55:AO55"/>
    <mergeCell ref="AP55:AS55"/>
    <mergeCell ref="AT55:AW55"/>
    <mergeCell ref="AL57:AO57"/>
    <mergeCell ref="AP57:AS57"/>
    <mergeCell ref="AT57:AW57"/>
    <mergeCell ref="AX57:BA57"/>
    <mergeCell ref="BB57:BF57"/>
    <mergeCell ref="BG57:BM57"/>
    <mergeCell ref="AX55:BA55"/>
    <mergeCell ref="BB55:BF55"/>
    <mergeCell ref="D56:M56"/>
    <mergeCell ref="N56:BM56"/>
    <mergeCell ref="BG54:BM55"/>
    <mergeCell ref="D59:G59"/>
    <mergeCell ref="H59:M59"/>
    <mergeCell ref="N59:T59"/>
    <mergeCell ref="U59:AG59"/>
    <mergeCell ref="AH59:AK59"/>
    <mergeCell ref="D58:G58"/>
    <mergeCell ref="H58:M58"/>
    <mergeCell ref="N58:T58"/>
    <mergeCell ref="U58:AG58"/>
    <mergeCell ref="AH58:AK58"/>
    <mergeCell ref="AL59:AO59"/>
    <mergeCell ref="AP59:AS59"/>
    <mergeCell ref="AT59:AW59"/>
    <mergeCell ref="AX59:BA59"/>
    <mergeCell ref="BB59:BF59"/>
    <mergeCell ref="BG59:BM59"/>
    <mergeCell ref="AP58:AS58"/>
    <mergeCell ref="AT58:AW58"/>
    <mergeCell ref="AX58:BA58"/>
    <mergeCell ref="BB58:BF58"/>
    <mergeCell ref="BG58:BM58"/>
    <mergeCell ref="AL58:AO58"/>
    <mergeCell ref="D61:G61"/>
    <mergeCell ref="H61:M61"/>
    <mergeCell ref="N61:T61"/>
    <mergeCell ref="U61:AG61"/>
    <mergeCell ref="AH61:AK61"/>
    <mergeCell ref="D60:G60"/>
    <mergeCell ref="H60:M60"/>
    <mergeCell ref="N60:T60"/>
    <mergeCell ref="U60:AG60"/>
    <mergeCell ref="AH60:AK60"/>
    <mergeCell ref="AL61:AO61"/>
    <mergeCell ref="AP61:AS61"/>
    <mergeCell ref="AT61:AW61"/>
    <mergeCell ref="AX61:BA61"/>
    <mergeCell ref="BB61:BF61"/>
    <mergeCell ref="BG61:BM61"/>
    <mergeCell ref="AP60:AS60"/>
    <mergeCell ref="AT60:AW60"/>
    <mergeCell ref="AX60:BA60"/>
    <mergeCell ref="BB60:BF60"/>
    <mergeCell ref="BG60:BM60"/>
    <mergeCell ref="AL60:AO60"/>
    <mergeCell ref="D63:G63"/>
    <mergeCell ref="H63:M63"/>
    <mergeCell ref="N63:T63"/>
    <mergeCell ref="U63:AG63"/>
    <mergeCell ref="AH63:AK63"/>
    <mergeCell ref="D62:G62"/>
    <mergeCell ref="H62:M62"/>
    <mergeCell ref="N62:T62"/>
    <mergeCell ref="U62:AG62"/>
    <mergeCell ref="AH62:AK62"/>
    <mergeCell ref="AL63:AO63"/>
    <mergeCell ref="AP63:AS63"/>
    <mergeCell ref="AT63:AW63"/>
    <mergeCell ref="AX63:BA63"/>
    <mergeCell ref="BB63:BF63"/>
    <mergeCell ref="BG63:BM63"/>
    <mergeCell ref="AP62:AS62"/>
    <mergeCell ref="AT62:AW62"/>
    <mergeCell ref="AX62:BA62"/>
    <mergeCell ref="BB62:BF62"/>
    <mergeCell ref="BG62:BM62"/>
    <mergeCell ref="AL62:AO62"/>
    <mergeCell ref="D68:G68"/>
    <mergeCell ref="H68:M68"/>
    <mergeCell ref="N68:T68"/>
    <mergeCell ref="U68:AG68"/>
    <mergeCell ref="AH68:AK68"/>
    <mergeCell ref="AL68:AO68"/>
    <mergeCell ref="AP68:AS68"/>
    <mergeCell ref="D64:M64"/>
    <mergeCell ref="N64:BM64"/>
    <mergeCell ref="D65:G65"/>
    <mergeCell ref="H65:M65"/>
    <mergeCell ref="N65:T65"/>
    <mergeCell ref="U65:AG65"/>
    <mergeCell ref="AH65:AK65"/>
    <mergeCell ref="AL65:AO65"/>
    <mergeCell ref="AP65:AS65"/>
    <mergeCell ref="AT65:AW65"/>
    <mergeCell ref="AX65:BA65"/>
    <mergeCell ref="BB65:BF65"/>
    <mergeCell ref="BG65:BM65"/>
    <mergeCell ref="AT66:AW66"/>
    <mergeCell ref="AX66:BA66"/>
    <mergeCell ref="BB66:BF66"/>
    <mergeCell ref="BG66:BM66"/>
    <mergeCell ref="D67:G67"/>
    <mergeCell ref="H67:M67"/>
    <mergeCell ref="N67:T67"/>
    <mergeCell ref="U67:AG67"/>
    <mergeCell ref="AH67:AK67"/>
    <mergeCell ref="AL67:AO67"/>
    <mergeCell ref="D66:G66"/>
    <mergeCell ref="H66:M66"/>
    <mergeCell ref="N66:T66"/>
    <mergeCell ref="U66:AG66"/>
    <mergeCell ref="AH66:AK66"/>
    <mergeCell ref="AL66:AO66"/>
    <mergeCell ref="AP66:AS66"/>
    <mergeCell ref="AT68:AW68"/>
    <mergeCell ref="AX68:BA68"/>
    <mergeCell ref="BB68:BF68"/>
    <mergeCell ref="BG68:BM68"/>
    <mergeCell ref="AP67:AS67"/>
    <mergeCell ref="AT67:AW67"/>
    <mergeCell ref="AX67:BA67"/>
    <mergeCell ref="BB67:BF67"/>
    <mergeCell ref="BG67:BM67"/>
    <mergeCell ref="D70:G70"/>
    <mergeCell ref="H70:M70"/>
    <mergeCell ref="N70:T70"/>
    <mergeCell ref="U70:AG70"/>
    <mergeCell ref="AH70:AK70"/>
    <mergeCell ref="D69:G69"/>
    <mergeCell ref="H69:M69"/>
    <mergeCell ref="N69:T69"/>
    <mergeCell ref="U69:AG69"/>
    <mergeCell ref="AH69:AK69"/>
    <mergeCell ref="AL70:AO70"/>
    <mergeCell ref="AP70:AS70"/>
    <mergeCell ref="AT70:AW70"/>
    <mergeCell ref="AX70:BA70"/>
    <mergeCell ref="BB70:BF70"/>
    <mergeCell ref="BG70:BM70"/>
    <mergeCell ref="AP69:AS69"/>
    <mergeCell ref="AT69:AW69"/>
    <mergeCell ref="AX69:BA69"/>
    <mergeCell ref="BB69:BF69"/>
    <mergeCell ref="BG69:BM69"/>
    <mergeCell ref="AL69:AO69"/>
    <mergeCell ref="D72:G72"/>
    <mergeCell ref="H72:M72"/>
    <mergeCell ref="N72:T72"/>
    <mergeCell ref="U72:AG72"/>
    <mergeCell ref="AH72:AK72"/>
    <mergeCell ref="D71:G71"/>
    <mergeCell ref="H71:M71"/>
    <mergeCell ref="N71:T71"/>
    <mergeCell ref="U71:AG71"/>
    <mergeCell ref="AH71:AK71"/>
    <mergeCell ref="AL72:AO72"/>
    <mergeCell ref="AP72:AS72"/>
    <mergeCell ref="AT72:AW72"/>
    <mergeCell ref="AX72:BA72"/>
    <mergeCell ref="BB72:BF72"/>
    <mergeCell ref="BG72:BM72"/>
    <mergeCell ref="AP71:AS71"/>
    <mergeCell ref="AT71:AW71"/>
    <mergeCell ref="AX71:BA71"/>
    <mergeCell ref="BB71:BF71"/>
    <mergeCell ref="BG71:BM71"/>
    <mergeCell ref="AL71:AO71"/>
    <mergeCell ref="D74:G74"/>
    <mergeCell ref="H74:M74"/>
    <mergeCell ref="N74:T74"/>
    <mergeCell ref="U74:AG74"/>
    <mergeCell ref="AH74:AK74"/>
    <mergeCell ref="D73:G73"/>
    <mergeCell ref="H73:M73"/>
    <mergeCell ref="N73:T73"/>
    <mergeCell ref="U73:AG73"/>
    <mergeCell ref="AH73:AK73"/>
    <mergeCell ref="AL74:AO74"/>
    <mergeCell ref="AP74:AS74"/>
    <mergeCell ref="AT74:AW74"/>
    <mergeCell ref="AX74:BA74"/>
    <mergeCell ref="BB74:BF74"/>
    <mergeCell ref="BG74:BM74"/>
    <mergeCell ref="AP73:AS73"/>
    <mergeCell ref="AT73:AW73"/>
    <mergeCell ref="AX73:BA73"/>
    <mergeCell ref="BB73:BF73"/>
    <mergeCell ref="BG73:BM73"/>
    <mergeCell ref="AL73:AO73"/>
    <mergeCell ref="D79:G79"/>
    <mergeCell ref="H79:M79"/>
    <mergeCell ref="N79:T79"/>
    <mergeCell ref="U79:AG79"/>
    <mergeCell ref="AH79:AK79"/>
    <mergeCell ref="AL79:AO79"/>
    <mergeCell ref="AP79:AS79"/>
    <mergeCell ref="D75:M75"/>
    <mergeCell ref="N75:BM75"/>
    <mergeCell ref="D76:G76"/>
    <mergeCell ref="H76:M76"/>
    <mergeCell ref="N76:T76"/>
    <mergeCell ref="U76:AG76"/>
    <mergeCell ref="AH76:AK76"/>
    <mergeCell ref="AL76:AO76"/>
    <mergeCell ref="AP76:AS76"/>
    <mergeCell ref="AT76:AW76"/>
    <mergeCell ref="AX76:BA76"/>
    <mergeCell ref="BB76:BF76"/>
    <mergeCell ref="BG76:BM76"/>
    <mergeCell ref="AT77:AW77"/>
    <mergeCell ref="AX77:BA77"/>
    <mergeCell ref="BB77:BF77"/>
    <mergeCell ref="BG77:BM77"/>
    <mergeCell ref="D78:G78"/>
    <mergeCell ref="H78:M78"/>
    <mergeCell ref="N78:T78"/>
    <mergeCell ref="U78:AG78"/>
    <mergeCell ref="AH78:AK78"/>
    <mergeCell ref="AL78:AO78"/>
    <mergeCell ref="D77:G77"/>
    <mergeCell ref="H77:M77"/>
    <mergeCell ref="N77:T77"/>
    <mergeCell ref="U77:AG77"/>
    <mergeCell ref="AH77:AK77"/>
    <mergeCell ref="AL77:AO77"/>
    <mergeCell ref="AP77:AS77"/>
    <mergeCell ref="AT79:AW79"/>
    <mergeCell ref="AX79:BA79"/>
    <mergeCell ref="BB79:BF79"/>
    <mergeCell ref="BG79:BM79"/>
    <mergeCell ref="AP78:AS78"/>
    <mergeCell ref="AT78:AW78"/>
    <mergeCell ref="AX78:BA78"/>
    <mergeCell ref="BB78:BF78"/>
    <mergeCell ref="BG78:BM78"/>
    <mergeCell ref="D81:G81"/>
    <mergeCell ref="H81:M81"/>
    <mergeCell ref="N81:T81"/>
    <mergeCell ref="U81:AG81"/>
    <mergeCell ref="AH81:AK81"/>
    <mergeCell ref="D80:G80"/>
    <mergeCell ref="H80:M80"/>
    <mergeCell ref="N80:T80"/>
    <mergeCell ref="U80:AG80"/>
    <mergeCell ref="AH80:AK80"/>
    <mergeCell ref="AL81:AO81"/>
    <mergeCell ref="AP81:AS81"/>
    <mergeCell ref="AT81:AW81"/>
    <mergeCell ref="AX81:BA81"/>
    <mergeCell ref="BB81:BF81"/>
    <mergeCell ref="BG81:BM81"/>
    <mergeCell ref="AP80:AS80"/>
    <mergeCell ref="AT80:AW80"/>
    <mergeCell ref="AX80:BA80"/>
    <mergeCell ref="BB80:BF80"/>
    <mergeCell ref="BG80:BM80"/>
    <mergeCell ref="AL80:AO80"/>
    <mergeCell ref="D83:G83"/>
    <mergeCell ref="H83:M83"/>
    <mergeCell ref="N83:T83"/>
    <mergeCell ref="U83:AG83"/>
    <mergeCell ref="AH83:AK83"/>
    <mergeCell ref="D82:G82"/>
    <mergeCell ref="H82:M82"/>
    <mergeCell ref="N82:T82"/>
    <mergeCell ref="U82:AG82"/>
    <mergeCell ref="AH82:AK82"/>
    <mergeCell ref="AL83:AO83"/>
    <mergeCell ref="AP83:AS83"/>
    <mergeCell ref="AT83:AW83"/>
    <mergeCell ref="AX83:BA83"/>
    <mergeCell ref="BB83:BF83"/>
    <mergeCell ref="BG83:BM83"/>
    <mergeCell ref="AP82:AS82"/>
    <mergeCell ref="AT82:AW82"/>
    <mergeCell ref="AX82:BA82"/>
    <mergeCell ref="BB82:BF82"/>
    <mergeCell ref="BG82:BM82"/>
    <mergeCell ref="AL82:AO82"/>
    <mergeCell ref="E88:BN88"/>
    <mergeCell ref="E89:BN89"/>
    <mergeCell ref="E90:BN90"/>
    <mergeCell ref="AP84:AS84"/>
    <mergeCell ref="AT84:AW84"/>
    <mergeCell ref="AX84:BA84"/>
    <mergeCell ref="BB84:BF84"/>
    <mergeCell ref="BG84:BM84"/>
    <mergeCell ref="D85:BF85"/>
    <mergeCell ref="BG85:BM85"/>
    <mergeCell ref="D84:G84"/>
    <mergeCell ref="H84:M84"/>
    <mergeCell ref="N84:T84"/>
    <mergeCell ref="U84:AG84"/>
    <mergeCell ref="AH84:AK84"/>
    <mergeCell ref="AL84:AO84"/>
  </mergeCells>
  <phoneticPr fontId="2"/>
  <conditionalFormatting sqref="N13:AS13 AX13:BE13 N15:AS15 AX15:BE15 N17:AS17 AX17:BE17 N19:AS19 AX19:BE19 N21:AS21 AX21:BE21 N23:AS23 AX23:BE23 N25:AS25 AX25:BE25 N27:AS27 AX27:BE27 N29:AS29 AX29:BE29 N31:AS31 AX31:BE31 N33:AS33 AX33:BE33 N35:AS35 AX35:BE35 N37:AS37 AX37:BE37 N39:AS39 AX39:BE39">
    <cfRule type="expression" dxfId="7" priority="3">
      <formula>OR($I12="外窓交換",$I12="ガラス交換",$I12="ドア交換　（開戸）",$I12="ドア交換　（引戸）")</formula>
    </cfRule>
  </conditionalFormatting>
  <conditionalFormatting sqref="AF12:AI12 AF14:AI14 AF18:AI18 AF20:AI20 AF22:AI22 AF24:AI24 AF26:AI26 AF28:AI28 AF30:AI30 AF32:AI32 AF34:AI34 AF36:AI36 AF38:AI38">
    <cfRule type="expression" dxfId="6" priority="4">
      <formula>$I12="内窓設置"</formula>
    </cfRule>
  </conditionalFormatting>
  <conditionalFormatting sqref="AF12:AL39">
    <cfRule type="expression" dxfId="5" priority="2">
      <formula>$V12="単板ガラス"</formula>
    </cfRule>
  </conditionalFormatting>
  <conditionalFormatting sqref="AF16:AS16">
    <cfRule type="expression" dxfId="4" priority="1">
      <formula>$I16="内窓設置"</formula>
    </cfRule>
  </conditionalFormatting>
  <conditionalFormatting sqref="AM12:AS12 AM14:AS14 AM18:AS18 AM20:AS20 AM22:AS22 AM24:AS24 AM26:AS26 AM28:AS28 AM30:AS30 AM32:AS32 AM34:AS34 AM36:AS36 AM38:AS38">
    <cfRule type="expression" dxfId="3" priority="5">
      <formula>$I12="内窓設置"</formula>
    </cfRule>
  </conditionalFormatting>
  <conditionalFormatting sqref="AX12:BE12 AX14:BE14 AX16:BE16 AX18:BE18 AX20:BE20 AX22:BE22 AX24:BE24 AX26:BE26 AX28:BE28 AX30:BE30 AX32:BE32 AX34:BE34 AX36:BE36 AX38:BE38">
    <cfRule type="expression" dxfId="2" priority="6">
      <formula>$I12="内窓設置"</formula>
    </cfRule>
  </conditionalFormatting>
  <conditionalFormatting sqref="BG57:BM63 BG65:BM74">
    <cfRule type="cellIs" dxfId="1" priority="8" operator="equal">
      <formula>FALSE</formula>
    </cfRule>
  </conditionalFormatting>
  <conditionalFormatting sqref="BG76:BM84">
    <cfRule type="cellIs" dxfId="0" priority="7" operator="equal">
      <formula>FALSE</formula>
    </cfRule>
  </conditionalFormatting>
  <dataValidations count="12">
    <dataValidation type="list" allowBlank="1" showInputMessage="1" showErrorMessage="1" sqref="AN53:BM53" xr:uid="{00000000-0002-0000-0300-000000000000}">
      <formula1>$BO$57:$BO$59</formula1>
    </dataValidation>
    <dataValidation type="list" allowBlank="1" showInputMessage="1" showErrorMessage="1" sqref="BZ4:BZ13" xr:uid="{00000000-0002-0000-0300-000001000000}">
      <formula1>$BZ$4:$BZ$16</formula1>
    </dataValidation>
    <dataValidation imeMode="off" allowBlank="1" showInputMessage="1" showErrorMessage="1" sqref="AX12:BE39 AJ12:AL39" xr:uid="{00000000-0002-0000-0300-000002000000}"/>
    <dataValidation type="list" allowBlank="1" showInputMessage="1" showErrorMessage="1" sqref="N12:N39" xr:uid="{00000000-0002-0000-0300-000003000000}">
      <formula1>$BO$20:$BO$31</formula1>
    </dataValidation>
    <dataValidation type="list" allowBlank="1" showInputMessage="1" showErrorMessage="1" sqref="AT12 AT38 AT36 AT34 AT32 AT30 AT28 AT26 AT24 AT22 AT20 AT18 AT16 AT14" xr:uid="{00000000-0002-0000-0300-000004000000}">
      <formula1>$BO$11:$BO$13</formula1>
    </dataValidation>
    <dataValidation type="list" allowBlank="1" showInputMessage="1" showErrorMessage="1" sqref="AM12:AS39" xr:uid="{00000000-0002-0000-0300-000005000000}">
      <formula1>$BO$15:$BO$18</formula1>
    </dataValidation>
    <dataValidation type="list" allowBlank="1" showInputMessage="1" showErrorMessage="1" sqref="AF12:AF39" xr:uid="{00000000-0002-0000-0300-000006000000}">
      <formula1>$BO$40:$BO$41</formula1>
    </dataValidation>
    <dataValidation type="list" allowBlank="1" showInputMessage="1" showErrorMessage="1" sqref="V12:V39" xr:uid="{00000000-0002-0000-0300-000007000000}">
      <formula1>$BO$33:$BO$38</formula1>
    </dataValidation>
    <dataValidation type="list" allowBlank="1" showInputMessage="1" showErrorMessage="1" sqref="I12:L39" xr:uid="{00000000-0002-0000-0300-000008000000}">
      <formula1>$BO$5:$BO$9</formula1>
    </dataValidation>
    <dataValidation type="list" allowBlank="1" showInputMessage="1" showErrorMessage="1" sqref="R6:T7 AT6:AV7 AH6:AJ7" xr:uid="{00000000-0002-0000-0300-000009000000}">
      <formula1>$BO$1</formula1>
    </dataValidation>
    <dataValidation type="list" allowBlank="1" showInputMessage="1" showErrorMessage="1" sqref="N53:AA53" xr:uid="{00000000-0002-0000-0300-00000A000000}">
      <formula1>$BO$52:$BO$56</formula1>
    </dataValidation>
    <dataValidation type="list" allowBlank="1" showInputMessage="1" showErrorMessage="1" sqref="AM58:AO63 AM67:AO74 AM76:AO84 AH57:AK63 AH65:AK74 AH76:AK84" xr:uid="{00000000-0002-0000-0300-00000B000000}">
      <formula1>$BO$60:$BO$67</formula1>
    </dataValidation>
  </dataValidations>
  <pageMargins left="0.47244094488188981" right="0.27559055118110237" top="0.39" bottom="0.35433070866141736" header="0.31496062992125984" footer="0.31496062992125984"/>
  <pageSetup paperSize="9" scale="61" fitToHeight="0" orientation="portrait" r:id="rId1"/>
  <rowBreaks count="1" manualBreakCount="1">
    <brk id="48" max="16383" man="1"/>
  </rowBreaks>
  <colBreaks count="1" manualBreakCount="1">
    <brk id="6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BQ147"/>
  <sheetViews>
    <sheetView view="pageBreakPreview" zoomScale="80" zoomScaleNormal="80" zoomScaleSheetLayoutView="80" workbookViewId="0"/>
  </sheetViews>
  <sheetFormatPr defaultColWidth="2.25" defaultRowHeight="13.5" customHeight="1"/>
  <cols>
    <col min="1" max="2" width="2.25" style="1"/>
    <col min="3" max="3" width="3" style="1" bestFit="1" customWidth="1"/>
    <col min="4" max="63" width="2.25" style="1"/>
    <col min="64" max="64" width="3.375" style="1" customWidth="1"/>
    <col min="65" max="66" width="1.625" style="1" customWidth="1"/>
    <col min="67" max="67" width="2.875" style="1" customWidth="1"/>
    <col min="68" max="68" width="3.75" style="1" hidden="1" customWidth="1"/>
    <col min="69" max="69" width="6" style="1" hidden="1" customWidth="1"/>
    <col min="70" max="16384" width="2.25" style="1"/>
  </cols>
  <sheetData>
    <row r="1" spans="1:68" ht="15.75" customHeight="1">
      <c r="A1" s="1" t="s">
        <v>341</v>
      </c>
      <c r="BB1" s="171" t="s">
        <v>69</v>
      </c>
      <c r="BC1" s="171"/>
      <c r="BD1" s="171"/>
      <c r="BE1" s="171"/>
      <c r="BF1" s="1" t="s">
        <v>342</v>
      </c>
      <c r="BJ1" s="213" t="s">
        <v>438</v>
      </c>
      <c r="BK1" s="214"/>
      <c r="BL1" s="214"/>
      <c r="BM1" s="214"/>
      <c r="BN1" s="214"/>
      <c r="BO1" s="215"/>
      <c r="BP1" s="1" t="s">
        <v>190</v>
      </c>
    </row>
    <row r="2" spans="1:68" ht="11.25" customHeight="1" thickBot="1">
      <c r="BJ2" s="216"/>
      <c r="BK2" s="217"/>
      <c r="BL2" s="217"/>
      <c r="BM2" s="217"/>
      <c r="BN2" s="217"/>
      <c r="BO2" s="218"/>
    </row>
    <row r="3" spans="1:68" ht="28.5" customHeight="1">
      <c r="A3" s="285" t="s">
        <v>343</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row>
    <row r="4" spans="1:68" ht="11.25" customHeight="1"/>
    <row r="5" spans="1:68" ht="22.5" customHeight="1">
      <c r="C5" s="40" t="s">
        <v>192</v>
      </c>
      <c r="H5" s="1" t="s">
        <v>344</v>
      </c>
      <c r="I5" s="1" t="s">
        <v>193</v>
      </c>
    </row>
    <row r="6" spans="1:68" ht="22.5" customHeight="1">
      <c r="C6" s="40"/>
      <c r="D6" s="409" t="s">
        <v>194</v>
      </c>
      <c r="E6" s="409"/>
      <c r="F6" s="409"/>
      <c r="G6" s="409"/>
      <c r="H6" s="409"/>
      <c r="I6" s="409"/>
      <c r="J6" s="409"/>
    </row>
    <row r="7" spans="1:68" ht="6.75" customHeight="1">
      <c r="C7" s="40"/>
      <c r="D7" s="137"/>
      <c r="E7" s="6"/>
      <c r="F7" s="7"/>
      <c r="G7" s="7"/>
      <c r="H7" s="7"/>
      <c r="I7" s="7"/>
      <c r="J7" s="7"/>
      <c r="K7" s="7"/>
      <c r="L7" s="7"/>
      <c r="M7" s="7"/>
      <c r="N7" s="7"/>
      <c r="O7" s="7"/>
      <c r="P7" s="7"/>
      <c r="Q7" s="7"/>
      <c r="R7" s="7"/>
      <c r="S7" s="7"/>
      <c r="T7" s="7"/>
      <c r="U7" s="7"/>
      <c r="V7" s="7"/>
      <c r="W7" s="8"/>
      <c r="X7" s="7"/>
      <c r="Y7" s="7"/>
      <c r="Z7" s="7"/>
      <c r="AA7" s="7"/>
      <c r="AB7" s="7"/>
      <c r="AC7" s="7"/>
      <c r="AD7" s="7"/>
      <c r="AE7" s="55"/>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4"/>
    </row>
    <row r="8" spans="1:68" ht="14.25" customHeight="1">
      <c r="C8" s="40"/>
      <c r="D8" s="137"/>
      <c r="E8" s="4"/>
      <c r="F8" s="243" t="s">
        <v>196</v>
      </c>
      <c r="G8" s="243"/>
      <c r="H8" s="243"/>
      <c r="I8" s="243"/>
      <c r="J8" s="243"/>
      <c r="K8" s="243"/>
      <c r="L8" s="243"/>
      <c r="M8" s="243"/>
      <c r="N8" s="243"/>
      <c r="O8" s="243"/>
      <c r="P8" s="243"/>
      <c r="Q8" s="243"/>
      <c r="R8" s="243"/>
      <c r="S8" s="243"/>
      <c r="T8" s="243"/>
      <c r="U8" s="243"/>
      <c r="V8" s="243"/>
      <c r="W8" s="138"/>
      <c r="X8" s="3"/>
      <c r="Y8" s="3"/>
      <c r="Z8" s="259"/>
      <c r="AA8" s="260"/>
      <c r="AB8" s="271"/>
      <c r="AC8" s="682" t="s">
        <v>345</v>
      </c>
      <c r="AD8" s="249"/>
      <c r="AE8" s="249"/>
      <c r="AF8" s="249"/>
      <c r="AG8" s="249"/>
      <c r="AH8" s="3"/>
      <c r="AJ8" s="12"/>
      <c r="AL8" s="259"/>
      <c r="AM8" s="260"/>
      <c r="AN8" s="271"/>
      <c r="AO8" s="683" t="s">
        <v>346</v>
      </c>
      <c r="AP8" s="309"/>
      <c r="AQ8" s="309"/>
      <c r="AR8" s="309"/>
      <c r="AS8" s="309"/>
      <c r="AT8" s="309"/>
      <c r="AU8" s="309"/>
      <c r="AV8" s="309"/>
      <c r="AW8" s="12"/>
      <c r="AY8" s="48"/>
      <c r="AZ8" s="48"/>
      <c r="BN8" s="4"/>
    </row>
    <row r="9" spans="1:68" ht="14.25" customHeight="1">
      <c r="C9" s="40"/>
      <c r="D9" s="137"/>
      <c r="E9" s="4"/>
      <c r="F9" s="243"/>
      <c r="G9" s="243"/>
      <c r="H9" s="243"/>
      <c r="I9" s="243"/>
      <c r="J9" s="243"/>
      <c r="K9" s="243"/>
      <c r="L9" s="243"/>
      <c r="M9" s="243"/>
      <c r="N9" s="243"/>
      <c r="O9" s="243"/>
      <c r="P9" s="243"/>
      <c r="Q9" s="243"/>
      <c r="R9" s="243"/>
      <c r="S9" s="243"/>
      <c r="T9" s="243"/>
      <c r="U9" s="243"/>
      <c r="V9" s="243"/>
      <c r="W9" s="138"/>
      <c r="X9" s="3"/>
      <c r="Y9" s="3"/>
      <c r="Z9" s="265"/>
      <c r="AA9" s="266"/>
      <c r="AB9" s="273"/>
      <c r="AC9" s="682"/>
      <c r="AD9" s="249"/>
      <c r="AE9" s="249"/>
      <c r="AF9" s="249"/>
      <c r="AG9" s="249"/>
      <c r="AH9" s="3"/>
      <c r="AI9" s="12"/>
      <c r="AJ9" s="12"/>
      <c r="AL9" s="265"/>
      <c r="AM9" s="266"/>
      <c r="AN9" s="273"/>
      <c r="AO9" s="683"/>
      <c r="AP9" s="309"/>
      <c r="AQ9" s="309"/>
      <c r="AR9" s="309"/>
      <c r="AS9" s="309"/>
      <c r="AT9" s="309"/>
      <c r="AU9" s="309"/>
      <c r="AV9" s="309"/>
      <c r="AW9" s="12"/>
      <c r="AY9" s="48"/>
      <c r="AZ9" s="48"/>
      <c r="BA9" s="48"/>
      <c r="BN9" s="4"/>
    </row>
    <row r="10" spans="1:68" ht="6.75" customHeight="1">
      <c r="C10" s="40"/>
      <c r="D10" s="137"/>
      <c r="E10" s="9"/>
      <c r="F10" s="93"/>
      <c r="G10" s="93"/>
      <c r="H10" s="93"/>
      <c r="I10" s="93"/>
      <c r="J10" s="93"/>
      <c r="K10" s="93"/>
      <c r="L10" s="93"/>
      <c r="M10" s="93"/>
      <c r="N10" s="93"/>
      <c r="O10" s="93"/>
      <c r="P10" s="93"/>
      <c r="Q10" s="93"/>
      <c r="R10" s="93"/>
      <c r="S10" s="93"/>
      <c r="T10" s="93"/>
      <c r="U10" s="93"/>
      <c r="V10" s="93"/>
      <c r="W10" s="11"/>
      <c r="X10" s="10"/>
      <c r="Y10" s="10"/>
      <c r="Z10" s="10"/>
      <c r="AA10" s="10"/>
      <c r="AB10" s="10"/>
      <c r="AC10" s="10"/>
      <c r="AD10" s="10"/>
      <c r="AE10" s="136"/>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4"/>
    </row>
    <row r="11" spans="1:68" ht="6.75" customHeight="1">
      <c r="C11" s="40"/>
      <c r="D11" s="137"/>
      <c r="E11" s="6"/>
      <c r="F11" s="155"/>
      <c r="G11" s="155"/>
      <c r="H11" s="155"/>
      <c r="I11" s="155"/>
      <c r="J11" s="155"/>
      <c r="K11" s="155"/>
      <c r="L11" s="155"/>
      <c r="M11" s="155"/>
      <c r="N11" s="155"/>
      <c r="O11" s="155"/>
      <c r="P11" s="155"/>
      <c r="Q11" s="155"/>
      <c r="R11" s="155"/>
      <c r="S11" s="155"/>
      <c r="T11" s="155"/>
      <c r="U11" s="155"/>
      <c r="V11" s="155"/>
      <c r="W11" s="8"/>
      <c r="X11" s="7"/>
      <c r="Y11" s="7"/>
      <c r="Z11" s="7"/>
      <c r="AA11" s="7"/>
      <c r="AB11" s="7"/>
      <c r="AC11" s="7"/>
      <c r="AD11" s="7"/>
      <c r="AE11" s="156"/>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4"/>
    </row>
    <row r="12" spans="1:68" ht="14.25" customHeight="1">
      <c r="C12" s="40"/>
      <c r="D12" s="137"/>
      <c r="E12" s="4"/>
      <c r="F12" s="243" t="s">
        <v>347</v>
      </c>
      <c r="G12" s="243"/>
      <c r="H12" s="243"/>
      <c r="I12" s="243"/>
      <c r="J12" s="243"/>
      <c r="K12" s="243"/>
      <c r="L12" s="243"/>
      <c r="M12" s="243"/>
      <c r="N12" s="243"/>
      <c r="O12" s="243"/>
      <c r="P12" s="243"/>
      <c r="Q12" s="243"/>
      <c r="R12" s="243"/>
      <c r="S12" s="243"/>
      <c r="T12" s="243"/>
      <c r="U12" s="243"/>
      <c r="V12" s="243"/>
      <c r="W12" s="5"/>
      <c r="Z12" s="259"/>
      <c r="AA12" s="260"/>
      <c r="AB12" s="271"/>
      <c r="AC12" s="295" t="s">
        <v>348</v>
      </c>
      <c r="AD12" s="191"/>
      <c r="AE12" s="191"/>
      <c r="AF12" s="191"/>
      <c r="AG12" s="191"/>
      <c r="AH12" s="191"/>
      <c r="AI12" s="191"/>
      <c r="AJ12" s="191"/>
      <c r="AL12" s="259"/>
      <c r="AM12" s="260"/>
      <c r="AN12" s="271"/>
      <c r="AO12" s="194" t="s">
        <v>349</v>
      </c>
      <c r="AP12" s="194"/>
      <c r="AQ12" s="194"/>
      <c r="AR12" s="194"/>
      <c r="AS12" s="194"/>
      <c r="AT12" s="194"/>
      <c r="AU12" s="194"/>
      <c r="AV12" s="194"/>
      <c r="AW12" s="194"/>
      <c r="AX12" s="194"/>
      <c r="AY12" s="194"/>
      <c r="AZ12" s="194"/>
      <c r="BA12" s="12"/>
      <c r="BB12" s="12"/>
      <c r="BC12" s="301"/>
      <c r="BD12" s="302"/>
      <c r="BE12" s="303"/>
      <c r="BF12" s="194" t="s">
        <v>350</v>
      </c>
      <c r="BG12" s="194"/>
      <c r="BH12" s="194"/>
      <c r="BI12" s="194"/>
      <c r="BJ12" s="194"/>
      <c r="BK12" s="194"/>
      <c r="BL12" s="194"/>
      <c r="BN12" s="4"/>
    </row>
    <row r="13" spans="1:68" ht="14.25" customHeight="1">
      <c r="C13" s="40"/>
      <c r="D13" s="137"/>
      <c r="E13" s="4"/>
      <c r="F13" s="243"/>
      <c r="G13" s="243"/>
      <c r="H13" s="243"/>
      <c r="I13" s="243"/>
      <c r="J13" s="243"/>
      <c r="K13" s="243"/>
      <c r="L13" s="243"/>
      <c r="M13" s="243"/>
      <c r="N13" s="243"/>
      <c r="O13" s="243"/>
      <c r="P13" s="243"/>
      <c r="Q13" s="243"/>
      <c r="R13" s="243"/>
      <c r="S13" s="243"/>
      <c r="T13" s="243"/>
      <c r="U13" s="243"/>
      <c r="V13" s="243"/>
      <c r="W13" s="5"/>
      <c r="Z13" s="265"/>
      <c r="AA13" s="266"/>
      <c r="AB13" s="273"/>
      <c r="AC13" s="295"/>
      <c r="AD13" s="191"/>
      <c r="AE13" s="191"/>
      <c r="AF13" s="191"/>
      <c r="AG13" s="191"/>
      <c r="AH13" s="191"/>
      <c r="AI13" s="191"/>
      <c r="AJ13" s="191"/>
      <c r="AL13" s="265"/>
      <c r="AM13" s="266"/>
      <c r="AN13" s="273"/>
      <c r="AO13" s="194"/>
      <c r="AP13" s="194"/>
      <c r="AQ13" s="194"/>
      <c r="AR13" s="194"/>
      <c r="AS13" s="194"/>
      <c r="AT13" s="194"/>
      <c r="AU13" s="194"/>
      <c r="AV13" s="194"/>
      <c r="AW13" s="194"/>
      <c r="AX13" s="194"/>
      <c r="AY13" s="194"/>
      <c r="AZ13" s="194"/>
      <c r="BA13" s="12"/>
      <c r="BB13" s="12"/>
      <c r="BC13" s="304"/>
      <c r="BD13" s="305"/>
      <c r="BE13" s="306"/>
      <c r="BF13" s="194"/>
      <c r="BG13" s="194"/>
      <c r="BH13" s="194"/>
      <c r="BI13" s="194"/>
      <c r="BJ13" s="194"/>
      <c r="BK13" s="194"/>
      <c r="BL13" s="194"/>
      <c r="BN13" s="4"/>
    </row>
    <row r="14" spans="1:68" ht="6.75" customHeight="1">
      <c r="C14" s="40"/>
      <c r="D14" s="137"/>
      <c r="E14" s="9"/>
      <c r="F14" s="93"/>
      <c r="G14" s="93"/>
      <c r="H14" s="93"/>
      <c r="I14" s="93"/>
      <c r="J14" s="93"/>
      <c r="K14" s="93"/>
      <c r="L14" s="93"/>
      <c r="M14" s="93"/>
      <c r="N14" s="93"/>
      <c r="O14" s="93"/>
      <c r="P14" s="93"/>
      <c r="Q14" s="93"/>
      <c r="R14" s="93"/>
      <c r="S14" s="93"/>
      <c r="T14" s="93"/>
      <c r="U14" s="93"/>
      <c r="V14" s="93"/>
      <c r="W14" s="11"/>
      <c r="X14" s="10"/>
      <c r="Y14" s="10"/>
      <c r="Z14" s="10"/>
      <c r="AA14" s="10"/>
      <c r="AB14" s="10"/>
      <c r="AC14" s="10"/>
      <c r="AD14" s="10"/>
      <c r="AE14" s="136"/>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4"/>
    </row>
    <row r="15" spans="1:68" ht="6.75" customHeight="1">
      <c r="C15" s="40"/>
      <c r="D15" s="137"/>
      <c r="E15" s="157"/>
      <c r="F15" s="158"/>
      <c r="G15" s="158"/>
      <c r="H15" s="158"/>
      <c r="I15" s="158"/>
      <c r="J15" s="158"/>
      <c r="K15" s="155"/>
      <c r="L15" s="155"/>
      <c r="M15" s="155"/>
      <c r="N15" s="155"/>
      <c r="O15" s="155"/>
      <c r="P15" s="155"/>
      <c r="Q15" s="155"/>
      <c r="R15" s="155"/>
      <c r="S15" s="155"/>
      <c r="T15" s="155"/>
      <c r="U15" s="155"/>
      <c r="V15" s="155"/>
      <c r="W15" s="8"/>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4"/>
    </row>
    <row r="16" spans="1:68" ht="14.25" customHeight="1">
      <c r="C16" s="40"/>
      <c r="D16" s="137"/>
      <c r="E16" s="159"/>
      <c r="F16" s="243" t="s">
        <v>384</v>
      </c>
      <c r="G16" s="243"/>
      <c r="H16" s="243"/>
      <c r="I16" s="243"/>
      <c r="J16" s="243"/>
      <c r="K16" s="243"/>
      <c r="L16" s="243"/>
      <c r="M16" s="243"/>
      <c r="N16" s="243"/>
      <c r="O16" s="243"/>
      <c r="P16" s="243"/>
      <c r="Q16" s="243"/>
      <c r="R16" s="243"/>
      <c r="S16" s="243"/>
      <c r="T16" s="243"/>
      <c r="U16" s="243"/>
      <c r="V16" s="243"/>
      <c r="W16" s="5"/>
      <c r="Z16" s="678"/>
      <c r="AA16" s="668"/>
      <c r="AB16" s="668"/>
      <c r="AC16" s="668"/>
      <c r="AD16" s="679"/>
      <c r="AE16" s="673" t="s">
        <v>351</v>
      </c>
      <c r="AF16" s="275"/>
      <c r="AG16" s="275"/>
      <c r="AH16" s="275"/>
      <c r="AI16" s="275"/>
      <c r="AJ16" s="275"/>
      <c r="BN16" s="4"/>
    </row>
    <row r="17" spans="3:66" ht="14.25" customHeight="1">
      <c r="C17" s="40"/>
      <c r="D17" s="137"/>
      <c r="E17" s="159"/>
      <c r="F17" s="243"/>
      <c r="G17" s="243"/>
      <c r="H17" s="243"/>
      <c r="I17" s="243"/>
      <c r="J17" s="243"/>
      <c r="K17" s="243"/>
      <c r="L17" s="243"/>
      <c r="M17" s="243"/>
      <c r="N17" s="243"/>
      <c r="O17" s="243"/>
      <c r="P17" s="243"/>
      <c r="Q17" s="243"/>
      <c r="R17" s="243"/>
      <c r="S17" s="243"/>
      <c r="T17" s="243"/>
      <c r="U17" s="243"/>
      <c r="V17" s="243"/>
      <c r="W17" s="5"/>
      <c r="Z17" s="680"/>
      <c r="AA17" s="671"/>
      <c r="AB17" s="671"/>
      <c r="AC17" s="671"/>
      <c r="AD17" s="681"/>
      <c r="AE17" s="673"/>
      <c r="AF17" s="275"/>
      <c r="AG17" s="275"/>
      <c r="AH17" s="275"/>
      <c r="AI17" s="275"/>
      <c r="AJ17" s="275"/>
      <c r="BN17" s="4"/>
    </row>
    <row r="18" spans="3:66" ht="6.75" customHeight="1">
      <c r="C18" s="40"/>
      <c r="D18" s="137"/>
      <c r="E18" s="160"/>
      <c r="F18" s="161"/>
      <c r="G18" s="161"/>
      <c r="H18" s="161"/>
      <c r="I18" s="161"/>
      <c r="J18" s="161"/>
      <c r="K18" s="93"/>
      <c r="L18" s="93"/>
      <c r="M18" s="93"/>
      <c r="N18" s="93"/>
      <c r="O18" s="93"/>
      <c r="P18" s="93"/>
      <c r="Q18" s="93"/>
      <c r="R18" s="93"/>
      <c r="S18" s="93"/>
      <c r="T18" s="93"/>
      <c r="U18" s="93"/>
      <c r="V18" s="93"/>
      <c r="W18" s="11"/>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4"/>
    </row>
    <row r="19" spans="3:66" ht="6.75" customHeight="1">
      <c r="C19" s="40"/>
      <c r="D19" s="137"/>
      <c r="E19" s="157"/>
      <c r="F19" s="158"/>
      <c r="G19" s="158"/>
      <c r="H19" s="158"/>
      <c r="I19" s="158"/>
      <c r="J19" s="158"/>
      <c r="K19" s="155"/>
      <c r="L19" s="155"/>
      <c r="M19" s="155"/>
      <c r="N19" s="155"/>
      <c r="O19" s="155"/>
      <c r="P19" s="155"/>
      <c r="Q19" s="155"/>
      <c r="R19" s="155"/>
      <c r="S19" s="155"/>
      <c r="T19" s="155"/>
      <c r="U19" s="155"/>
      <c r="V19" s="155"/>
      <c r="W19" s="8"/>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4"/>
    </row>
    <row r="20" spans="3:66" ht="14.25" customHeight="1">
      <c r="C20" s="40"/>
      <c r="D20" s="137"/>
      <c r="E20" s="159"/>
      <c r="F20" s="677" t="s">
        <v>352</v>
      </c>
      <c r="G20" s="677"/>
      <c r="H20" s="677"/>
      <c r="I20" s="677"/>
      <c r="J20" s="677"/>
      <c r="K20" s="677"/>
      <c r="L20" s="677"/>
      <c r="M20" s="677"/>
      <c r="N20" s="677"/>
      <c r="O20" s="677"/>
      <c r="P20" s="677"/>
      <c r="Q20" s="677"/>
      <c r="R20" s="677"/>
      <c r="S20" s="677"/>
      <c r="T20" s="677"/>
      <c r="U20" s="677"/>
      <c r="V20" s="677"/>
      <c r="W20" s="5"/>
      <c r="Z20" s="678"/>
      <c r="AA20" s="668"/>
      <c r="AB20" s="668"/>
      <c r="AC20" s="668"/>
      <c r="AD20" s="679"/>
      <c r="AE20" s="673" t="s">
        <v>353</v>
      </c>
      <c r="AF20" s="275"/>
      <c r="AG20" s="275"/>
      <c r="BN20" s="4"/>
    </row>
    <row r="21" spans="3:66" ht="14.25" customHeight="1">
      <c r="C21" s="40"/>
      <c r="D21" s="137"/>
      <c r="E21" s="159"/>
      <c r="F21" s="677"/>
      <c r="G21" s="677"/>
      <c r="H21" s="677"/>
      <c r="I21" s="677"/>
      <c r="J21" s="677"/>
      <c r="K21" s="677"/>
      <c r="L21" s="677"/>
      <c r="M21" s="677"/>
      <c r="N21" s="677"/>
      <c r="O21" s="677"/>
      <c r="P21" s="677"/>
      <c r="Q21" s="677"/>
      <c r="R21" s="677"/>
      <c r="S21" s="677"/>
      <c r="T21" s="677"/>
      <c r="U21" s="677"/>
      <c r="V21" s="677"/>
      <c r="W21" s="5"/>
      <c r="Z21" s="680"/>
      <c r="AA21" s="671"/>
      <c r="AB21" s="671"/>
      <c r="AC21" s="671"/>
      <c r="AD21" s="681"/>
      <c r="AE21" s="673"/>
      <c r="AF21" s="275"/>
      <c r="AG21" s="275"/>
      <c r="BN21" s="4"/>
    </row>
    <row r="22" spans="3:66" ht="6.75" customHeight="1">
      <c r="C22" s="40"/>
      <c r="D22" s="137"/>
      <c r="E22" s="160"/>
      <c r="F22" s="161"/>
      <c r="G22" s="161"/>
      <c r="H22" s="161"/>
      <c r="I22" s="161"/>
      <c r="J22" s="161"/>
      <c r="K22" s="93"/>
      <c r="L22" s="93"/>
      <c r="M22" s="93"/>
      <c r="N22" s="93"/>
      <c r="O22" s="93"/>
      <c r="P22" s="93"/>
      <c r="Q22" s="93"/>
      <c r="R22" s="93"/>
      <c r="S22" s="93"/>
      <c r="T22" s="93"/>
      <c r="U22" s="93"/>
      <c r="V22" s="93"/>
      <c r="W22" s="11"/>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4"/>
    </row>
    <row r="23" spans="3:66" ht="6.75" customHeight="1">
      <c r="C23" s="40"/>
      <c r="D23" s="137"/>
      <c r="E23" s="157"/>
      <c r="F23" s="158"/>
      <c r="G23" s="158"/>
      <c r="H23" s="158"/>
      <c r="I23" s="158"/>
      <c r="J23" s="158"/>
      <c r="K23" s="155"/>
      <c r="L23" s="155"/>
      <c r="M23" s="155"/>
      <c r="N23" s="155"/>
      <c r="O23" s="155"/>
      <c r="P23" s="155"/>
      <c r="Q23" s="155"/>
      <c r="R23" s="155"/>
      <c r="S23" s="155"/>
      <c r="T23" s="155"/>
      <c r="U23" s="155"/>
      <c r="V23" s="155"/>
      <c r="W23" s="8"/>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4"/>
    </row>
    <row r="24" spans="3:66" ht="14.25" customHeight="1">
      <c r="C24" s="40"/>
      <c r="D24" s="137"/>
      <c r="E24" s="159"/>
      <c r="F24" s="677" t="s">
        <v>354</v>
      </c>
      <c r="G24" s="677"/>
      <c r="H24" s="677"/>
      <c r="I24" s="677"/>
      <c r="J24" s="677"/>
      <c r="K24" s="677"/>
      <c r="L24" s="677"/>
      <c r="M24" s="677"/>
      <c r="N24" s="677"/>
      <c r="O24" s="677"/>
      <c r="P24" s="677"/>
      <c r="Q24" s="677"/>
      <c r="R24" s="677"/>
      <c r="S24" s="677"/>
      <c r="T24" s="677"/>
      <c r="U24" s="677"/>
      <c r="V24" s="677"/>
      <c r="W24" s="5"/>
      <c r="Z24" s="678"/>
      <c r="AA24" s="668"/>
      <c r="AB24" s="668"/>
      <c r="AC24" s="668"/>
      <c r="AD24" s="679"/>
      <c r="AE24" s="673" t="s">
        <v>353</v>
      </c>
      <c r="AF24" s="275"/>
      <c r="AG24" s="275"/>
      <c r="BN24" s="4"/>
    </row>
    <row r="25" spans="3:66" ht="14.25" customHeight="1">
      <c r="C25" s="40"/>
      <c r="D25" s="137"/>
      <c r="E25" s="159"/>
      <c r="F25" s="677"/>
      <c r="G25" s="677"/>
      <c r="H25" s="677"/>
      <c r="I25" s="677"/>
      <c r="J25" s="677"/>
      <c r="K25" s="677"/>
      <c r="L25" s="677"/>
      <c r="M25" s="677"/>
      <c r="N25" s="677"/>
      <c r="O25" s="677"/>
      <c r="P25" s="677"/>
      <c r="Q25" s="677"/>
      <c r="R25" s="677"/>
      <c r="S25" s="677"/>
      <c r="T25" s="677"/>
      <c r="U25" s="677"/>
      <c r="V25" s="677"/>
      <c r="W25" s="5"/>
      <c r="Z25" s="680"/>
      <c r="AA25" s="671"/>
      <c r="AB25" s="671"/>
      <c r="AC25" s="671"/>
      <c r="AD25" s="681"/>
      <c r="AE25" s="673"/>
      <c r="AF25" s="275"/>
      <c r="AG25" s="275"/>
      <c r="BN25" s="4"/>
    </row>
    <row r="26" spans="3:66" ht="6.75" customHeight="1">
      <c r="C26" s="40"/>
      <c r="D26" s="137"/>
      <c r="E26" s="160"/>
      <c r="F26" s="161"/>
      <c r="G26" s="161"/>
      <c r="H26" s="161"/>
      <c r="I26" s="161"/>
      <c r="J26" s="161"/>
      <c r="K26" s="10"/>
      <c r="L26" s="10"/>
      <c r="M26" s="10"/>
      <c r="N26" s="10"/>
      <c r="O26" s="10"/>
      <c r="P26" s="10"/>
      <c r="Q26" s="10"/>
      <c r="R26" s="10"/>
      <c r="S26" s="10"/>
      <c r="T26" s="10"/>
      <c r="U26" s="10"/>
      <c r="V26" s="10"/>
      <c r="W26" s="11"/>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4"/>
    </row>
    <row r="27" spans="3:66" ht="14.25" customHeight="1">
      <c r="C27" s="40"/>
      <c r="D27" s="137"/>
      <c r="E27" s="137"/>
      <c r="F27" s="137"/>
      <c r="G27" s="137"/>
      <c r="H27" s="137"/>
      <c r="I27" s="137"/>
      <c r="J27" s="137"/>
    </row>
    <row r="28" spans="3:66" ht="23.25" customHeight="1">
      <c r="D28" s="40" t="s">
        <v>355</v>
      </c>
    </row>
    <row r="29" spans="3:66" ht="13.5" customHeight="1">
      <c r="F29" s="259"/>
      <c r="G29" s="260"/>
      <c r="H29" s="271"/>
      <c r="J29" s="204" t="s">
        <v>356</v>
      </c>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04"/>
      <c r="AZ29" s="204"/>
      <c r="BA29" s="204"/>
      <c r="BB29" s="204"/>
      <c r="BC29" s="204"/>
      <c r="BD29" s="204"/>
      <c r="BE29" s="204"/>
      <c r="BF29" s="204"/>
      <c r="BG29" s="204"/>
      <c r="BH29" s="204"/>
      <c r="BI29" s="204"/>
      <c r="BJ29" s="204"/>
      <c r="BK29" s="204"/>
      <c r="BL29" s="204"/>
      <c r="BM29" s="204"/>
      <c r="BN29" s="204"/>
    </row>
    <row r="30" spans="3:66" ht="13.5" customHeight="1">
      <c r="F30" s="265"/>
      <c r="G30" s="266"/>
      <c r="H30" s="273"/>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4"/>
      <c r="BC30" s="204"/>
      <c r="BD30" s="204"/>
      <c r="BE30" s="204"/>
      <c r="BF30" s="204"/>
      <c r="BG30" s="204"/>
      <c r="BH30" s="204"/>
      <c r="BI30" s="204"/>
      <c r="BJ30" s="204"/>
      <c r="BK30" s="204"/>
      <c r="BL30" s="204"/>
      <c r="BM30" s="204"/>
      <c r="BN30" s="204"/>
    </row>
    <row r="32" spans="3:66" ht="13.5" customHeight="1">
      <c r="D32" s="1" t="s">
        <v>203</v>
      </c>
    </row>
    <row r="33" spans="4:66" ht="6.75" customHeight="1">
      <c r="D33" s="6"/>
      <c r="E33" s="7"/>
      <c r="F33" s="7"/>
      <c r="G33" s="7"/>
      <c r="H33" s="7"/>
      <c r="I33" s="7"/>
      <c r="J33" s="7"/>
      <c r="K33" s="7"/>
      <c r="L33" s="8"/>
      <c r="M33" s="6"/>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4"/>
    </row>
    <row r="34" spans="4:66" ht="28.5" customHeight="1">
      <c r="D34" s="4"/>
      <c r="E34" s="243" t="s">
        <v>204</v>
      </c>
      <c r="F34" s="243"/>
      <c r="G34" s="243"/>
      <c r="H34" s="243"/>
      <c r="I34" s="243"/>
      <c r="J34" s="243"/>
      <c r="K34" s="243"/>
      <c r="L34" s="412"/>
      <c r="M34" s="4"/>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c r="AT34" s="409"/>
      <c r="AU34" s="409"/>
      <c r="AV34" s="409"/>
      <c r="AX34" s="83" t="s">
        <v>74</v>
      </c>
      <c r="BN34" s="4"/>
    </row>
    <row r="35" spans="4:66" ht="6.75" customHeight="1">
      <c r="D35" s="9"/>
      <c r="E35" s="10"/>
      <c r="F35" s="10"/>
      <c r="G35" s="10"/>
      <c r="H35" s="10"/>
      <c r="I35" s="10"/>
      <c r="J35" s="10"/>
      <c r="K35" s="10"/>
      <c r="L35" s="11"/>
      <c r="M35" s="9"/>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4"/>
    </row>
    <row r="36" spans="4:66" ht="6.75" customHeight="1">
      <c r="D36" s="6"/>
      <c r="E36" s="7"/>
      <c r="F36" s="7"/>
      <c r="G36" s="7"/>
      <c r="H36" s="7"/>
      <c r="I36" s="7"/>
      <c r="J36" s="7"/>
      <c r="K36" s="7"/>
      <c r="L36" s="8"/>
      <c r="M36" s="6"/>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4"/>
    </row>
    <row r="37" spans="4:66" ht="29.25" customHeight="1">
      <c r="D37" s="4"/>
      <c r="E37" s="243" t="s">
        <v>75</v>
      </c>
      <c r="F37" s="243"/>
      <c r="G37" s="243"/>
      <c r="H37" s="243"/>
      <c r="I37" s="243"/>
      <c r="J37" s="243"/>
      <c r="K37" s="243"/>
      <c r="L37" s="5"/>
      <c r="M37" s="4"/>
      <c r="O37" s="1" t="s">
        <v>23</v>
      </c>
      <c r="Q37" s="383"/>
      <c r="R37" s="411"/>
      <c r="S37" s="383"/>
      <c r="T37" s="411"/>
      <c r="U37" s="383"/>
      <c r="V37" s="411"/>
      <c r="W37" s="170" t="s">
        <v>24</v>
      </c>
      <c r="X37" s="172"/>
      <c r="Y37" s="383"/>
      <c r="Z37" s="411"/>
      <c r="AA37" s="383"/>
      <c r="AB37" s="411"/>
      <c r="AC37" s="383"/>
      <c r="AD37" s="411"/>
      <c r="AE37" s="383"/>
      <c r="AF37" s="411"/>
      <c r="AG37" s="170"/>
      <c r="AH37" s="171"/>
      <c r="AI37" s="171"/>
      <c r="AJ37" s="171"/>
      <c r="AM37" s="66"/>
      <c r="AP37" s="117"/>
      <c r="BN37" s="4"/>
    </row>
    <row r="38" spans="4:66" ht="13.5" customHeight="1">
      <c r="D38" s="4"/>
      <c r="E38" s="243"/>
      <c r="F38" s="243"/>
      <c r="G38" s="243"/>
      <c r="H38" s="243"/>
      <c r="I38" s="243"/>
      <c r="J38" s="243"/>
      <c r="K38" s="243"/>
      <c r="L38" s="5"/>
      <c r="M38" s="4"/>
      <c r="BN38" s="4"/>
    </row>
    <row r="39" spans="4:66" ht="13.5" customHeight="1">
      <c r="D39" s="4"/>
      <c r="E39" s="243"/>
      <c r="F39" s="243"/>
      <c r="G39" s="243"/>
      <c r="H39" s="243"/>
      <c r="I39" s="243"/>
      <c r="J39" s="243"/>
      <c r="K39" s="243"/>
      <c r="L39" s="5"/>
      <c r="M39" s="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2"/>
      <c r="BN39" s="4"/>
    </row>
    <row r="40" spans="4:66" ht="18.75" customHeight="1">
      <c r="D40" s="4"/>
      <c r="E40" s="243"/>
      <c r="F40" s="243"/>
      <c r="G40" s="243"/>
      <c r="H40" s="243"/>
      <c r="I40" s="243"/>
      <c r="J40" s="243"/>
      <c r="K40" s="243"/>
      <c r="L40" s="5"/>
      <c r="M40" s="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2"/>
      <c r="BN40" s="4"/>
    </row>
    <row r="41" spans="4:66" ht="6.75" customHeight="1">
      <c r="D41" s="9"/>
      <c r="E41" s="10"/>
      <c r="F41" s="10"/>
      <c r="G41" s="10"/>
      <c r="H41" s="10"/>
      <c r="I41" s="10"/>
      <c r="J41" s="10"/>
      <c r="K41" s="10"/>
      <c r="L41" s="11"/>
      <c r="M41" s="9"/>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4"/>
    </row>
    <row r="42" spans="4:66" ht="6.75" customHeight="1">
      <c r="D42" s="6"/>
      <c r="E42" s="7"/>
      <c r="F42" s="7"/>
      <c r="G42" s="7"/>
      <c r="H42" s="7"/>
      <c r="I42" s="7"/>
      <c r="J42" s="7"/>
      <c r="K42" s="7"/>
      <c r="L42" s="8"/>
      <c r="M42" s="6"/>
      <c r="N42" s="7"/>
      <c r="O42" s="91"/>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57"/>
      <c r="BD42" s="57"/>
      <c r="BE42" s="57"/>
      <c r="BF42" s="57"/>
      <c r="BG42" s="57"/>
      <c r="BH42" s="57"/>
      <c r="BI42" s="7"/>
      <c r="BJ42" s="7"/>
      <c r="BK42" s="7"/>
      <c r="BL42" s="7"/>
      <c r="BM42" s="7"/>
      <c r="BN42" s="4"/>
    </row>
    <row r="43" spans="4:66" ht="27" customHeight="1">
      <c r="D43" s="4"/>
      <c r="E43" s="353" t="s">
        <v>76</v>
      </c>
      <c r="F43" s="353"/>
      <c r="G43" s="353"/>
      <c r="H43" s="353"/>
      <c r="I43" s="353"/>
      <c r="J43" s="353"/>
      <c r="K43" s="353"/>
      <c r="L43" s="408"/>
      <c r="M43" s="4"/>
      <c r="O43" s="409"/>
      <c r="P43" s="409"/>
      <c r="Q43" s="409"/>
      <c r="R43" s="409"/>
      <c r="S43" s="409"/>
      <c r="T43" s="409"/>
      <c r="U43" s="409"/>
      <c r="V43" s="409"/>
      <c r="W43" s="409"/>
      <c r="X43" s="409"/>
      <c r="Y43" s="409"/>
      <c r="Z43" s="409"/>
      <c r="AA43" s="409"/>
      <c r="AB43" s="409"/>
      <c r="AC43" s="409"/>
      <c r="AD43" s="409"/>
      <c r="AE43" s="409"/>
      <c r="AF43" s="409"/>
      <c r="AG43" s="409"/>
      <c r="AH43" s="409"/>
      <c r="AI43" s="409"/>
      <c r="AJ43" s="409"/>
      <c r="AK43" s="409"/>
      <c r="AL43" s="409"/>
      <c r="AM43" s="409"/>
      <c r="BC43" s="12"/>
      <c r="BD43" s="12"/>
      <c r="BE43" s="12"/>
      <c r="BF43" s="12"/>
      <c r="BG43" s="12"/>
      <c r="BH43" s="12"/>
      <c r="BN43" s="4"/>
    </row>
    <row r="44" spans="4:66" ht="6.75" customHeight="1">
      <c r="D44" s="9"/>
      <c r="E44" s="10"/>
      <c r="F44" s="10"/>
      <c r="G44" s="10"/>
      <c r="H44" s="10"/>
      <c r="I44" s="10"/>
      <c r="J44" s="10"/>
      <c r="K44" s="10"/>
      <c r="L44" s="11"/>
      <c r="M44" s="9"/>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58"/>
      <c r="BD44" s="58"/>
      <c r="BE44" s="58"/>
      <c r="BF44" s="58"/>
      <c r="BG44" s="58"/>
      <c r="BH44" s="58"/>
      <c r="BI44" s="10"/>
      <c r="BJ44" s="10"/>
      <c r="BK44" s="10"/>
      <c r="BL44" s="10"/>
      <c r="BM44" s="10"/>
      <c r="BN44" s="4"/>
    </row>
    <row r="45" spans="4:66" ht="13.5" customHeight="1">
      <c r="D45" s="6"/>
      <c r="E45" s="7"/>
      <c r="F45" s="7"/>
      <c r="G45" s="7"/>
      <c r="H45" s="7"/>
      <c r="I45" s="7"/>
      <c r="J45" s="7"/>
      <c r="K45" s="7"/>
      <c r="L45" s="8"/>
      <c r="M45" s="4"/>
      <c r="O45" s="66" t="s">
        <v>28</v>
      </c>
      <c r="T45" s="66" t="s">
        <v>205</v>
      </c>
      <c r="U45" s="66"/>
      <c r="V45" s="66"/>
      <c r="W45" s="66"/>
      <c r="X45" s="66"/>
      <c r="AM45" s="5"/>
      <c r="AN45" s="6"/>
      <c r="AO45" s="7"/>
      <c r="AP45" s="91" t="s">
        <v>78</v>
      </c>
      <c r="AQ45" s="7"/>
      <c r="AR45" s="7"/>
      <c r="AS45" s="7"/>
      <c r="AT45" s="7"/>
      <c r="AU45" s="7"/>
      <c r="AV45" s="7"/>
      <c r="AW45" s="7"/>
      <c r="AX45" s="7"/>
      <c r="AY45" s="7"/>
      <c r="AZ45" s="7"/>
      <c r="BA45" s="7"/>
      <c r="BB45" s="7"/>
      <c r="BC45" s="7"/>
      <c r="BD45" s="7"/>
      <c r="BE45" s="7"/>
      <c r="BF45" s="7"/>
      <c r="BG45" s="7"/>
      <c r="BH45" s="7"/>
      <c r="BI45" s="7"/>
      <c r="BJ45" s="7"/>
      <c r="BK45" s="7"/>
      <c r="BL45" s="7"/>
      <c r="BM45" s="7"/>
      <c r="BN45" s="4"/>
    </row>
    <row r="46" spans="4:66" ht="27.75" customHeight="1">
      <c r="D46" s="4"/>
      <c r="E46" s="243" t="s">
        <v>31</v>
      </c>
      <c r="F46" s="243"/>
      <c r="G46" s="243"/>
      <c r="H46" s="243"/>
      <c r="I46" s="243"/>
      <c r="J46" s="243"/>
      <c r="K46" s="243"/>
      <c r="L46" s="5"/>
      <c r="M46" s="9"/>
      <c r="N46" s="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11"/>
      <c r="AN46" s="9"/>
      <c r="AO46" s="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10"/>
      <c r="BL46" s="10"/>
      <c r="BM46" s="10"/>
      <c r="BN46" s="4"/>
    </row>
    <row r="47" spans="4:66" ht="13.5" customHeight="1">
      <c r="D47" s="4"/>
      <c r="E47" s="243"/>
      <c r="F47" s="243"/>
      <c r="G47" s="243"/>
      <c r="H47" s="243"/>
      <c r="I47" s="243"/>
      <c r="J47" s="243"/>
      <c r="K47" s="243"/>
      <c r="L47" s="5"/>
      <c r="M47" s="6"/>
      <c r="N47" s="7"/>
      <c r="O47" s="91" t="s">
        <v>32</v>
      </c>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4"/>
    </row>
    <row r="48" spans="4:66" ht="27" customHeight="1">
      <c r="D48" s="9"/>
      <c r="E48" s="10"/>
      <c r="F48" s="10"/>
      <c r="G48" s="10"/>
      <c r="H48" s="10"/>
      <c r="I48" s="10"/>
      <c r="J48" s="10"/>
      <c r="K48" s="10"/>
      <c r="L48" s="11"/>
      <c r="M48" s="9"/>
      <c r="N48" s="10"/>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c r="AP48" s="676"/>
      <c r="AQ48" s="676"/>
      <c r="AR48" s="676"/>
      <c r="AS48" s="676"/>
      <c r="AT48" s="676"/>
      <c r="AU48" s="676"/>
      <c r="AV48" s="676"/>
      <c r="AW48" s="676"/>
      <c r="AX48" s="676"/>
      <c r="AY48" s="676"/>
      <c r="AZ48" s="676"/>
      <c r="BA48" s="676"/>
      <c r="BB48" s="676"/>
      <c r="BC48" s="676"/>
      <c r="BD48" s="676"/>
      <c r="BE48" s="676"/>
      <c r="BF48" s="676"/>
      <c r="BG48" s="676"/>
      <c r="BH48" s="676"/>
      <c r="BI48" s="676"/>
      <c r="BJ48" s="93"/>
      <c r="BK48" s="10"/>
      <c r="BL48" s="10"/>
      <c r="BM48" s="10"/>
      <c r="BN48" s="4"/>
    </row>
    <row r="49" spans="3:66" ht="13.5" customHeight="1">
      <c r="BN49" s="4"/>
    </row>
    <row r="50" spans="3:66" ht="23.25" customHeight="1" thickBot="1">
      <c r="D50" s="40" t="s">
        <v>357</v>
      </c>
      <c r="BN50" s="4"/>
    </row>
    <row r="51" spans="3:66" ht="6.75" customHeight="1">
      <c r="D51" s="139"/>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4"/>
    </row>
    <row r="52" spans="3:66" ht="24" customHeight="1">
      <c r="D52" s="141"/>
      <c r="E52" s="249" t="s">
        <v>7</v>
      </c>
      <c r="F52" s="249"/>
      <c r="G52" s="277"/>
      <c r="H52" s="277"/>
      <c r="I52" s="277"/>
      <c r="J52" s="277"/>
      <c r="K52" s="277"/>
      <c r="L52" s="249" t="s">
        <v>8</v>
      </c>
      <c r="M52" s="249"/>
      <c r="N52" s="277"/>
      <c r="O52" s="277"/>
      <c r="P52" s="277"/>
      <c r="Q52" s="277"/>
      <c r="R52" s="277"/>
      <c r="S52" s="249" t="s">
        <v>9</v>
      </c>
      <c r="T52" s="249"/>
      <c r="U52" s="277"/>
      <c r="V52" s="277"/>
      <c r="W52" s="277"/>
      <c r="X52" s="277"/>
      <c r="Y52" s="277"/>
      <c r="Z52" s="171" t="s">
        <v>10</v>
      </c>
      <c r="AA52" s="171"/>
      <c r="AG52" s="674"/>
      <c r="AH52" s="675"/>
      <c r="AJ52" s="177" t="s">
        <v>407</v>
      </c>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M52" s="5"/>
      <c r="BN52" s="4"/>
    </row>
    <row r="53" spans="3:66" ht="6.75" customHeight="1" thickBot="1">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4"/>
    </row>
    <row r="55" spans="3:66" ht="23.25" customHeight="1">
      <c r="C55" s="40" t="s">
        <v>358</v>
      </c>
    </row>
    <row r="56" spans="3:66" ht="12.75" customHeight="1">
      <c r="C56" s="40"/>
      <c r="D56" s="6"/>
      <c r="E56" s="7"/>
      <c r="F56" s="7"/>
      <c r="G56" s="104"/>
      <c r="H56" s="7"/>
      <c r="I56" s="7"/>
      <c r="J56" s="7"/>
      <c r="K56" s="7"/>
      <c r="L56" s="7"/>
      <c r="M56" s="7"/>
      <c r="N56" s="7"/>
      <c r="O56" s="7"/>
      <c r="P56" s="7"/>
      <c r="Q56" s="7"/>
      <c r="R56" s="7"/>
      <c r="S56" s="7"/>
      <c r="T56" s="7"/>
      <c r="U56" s="7"/>
      <c r="V56" s="7"/>
      <c r="W56" s="7"/>
      <c r="X56" s="7"/>
      <c r="Y56" s="7"/>
      <c r="Z56" s="8"/>
      <c r="AA56" s="6"/>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8"/>
    </row>
    <row r="57" spans="3:66" ht="23.25" customHeight="1">
      <c r="C57" s="40"/>
      <c r="D57" s="4"/>
      <c r="E57" s="243" t="s">
        <v>110</v>
      </c>
      <c r="F57" s="243"/>
      <c r="G57" s="243"/>
      <c r="H57" s="243"/>
      <c r="I57" s="243"/>
      <c r="J57" s="243"/>
      <c r="K57" s="243"/>
      <c r="L57" s="243"/>
      <c r="M57" s="243"/>
      <c r="N57" s="243"/>
      <c r="O57" s="243"/>
      <c r="P57" s="243"/>
      <c r="Q57" s="243"/>
      <c r="R57" s="243"/>
      <c r="S57" s="243"/>
      <c r="T57" s="243"/>
      <c r="U57" s="243"/>
      <c r="Z57" s="5"/>
      <c r="AA57" s="4"/>
      <c r="AC57" s="171" t="s">
        <v>7</v>
      </c>
      <c r="AD57" s="171"/>
      <c r="AF57" s="277"/>
      <c r="AG57" s="277"/>
      <c r="AH57" s="277"/>
      <c r="AI57" s="171" t="s">
        <v>8</v>
      </c>
      <c r="AJ57" s="171"/>
      <c r="AL57" s="277"/>
      <c r="AM57" s="277"/>
      <c r="AN57" s="277"/>
      <c r="AO57" s="171" t="s">
        <v>111</v>
      </c>
      <c r="AP57" s="171"/>
      <c r="AR57" s="277"/>
      <c r="AS57" s="277"/>
      <c r="AT57" s="277"/>
      <c r="AU57" s="171" t="s">
        <v>112</v>
      </c>
      <c r="AV57" s="171"/>
      <c r="AX57" s="235"/>
      <c r="AY57" s="235"/>
      <c r="AZ57" s="235"/>
      <c r="BA57" s="235"/>
      <c r="BB57" s="235"/>
      <c r="BC57" s="235"/>
      <c r="BD57" s="235"/>
      <c r="BE57" s="235"/>
      <c r="BF57" s="235"/>
      <c r="BG57" s="235"/>
      <c r="BH57" s="235"/>
      <c r="BI57" s="235"/>
      <c r="BJ57" s="235"/>
      <c r="BK57" s="235"/>
      <c r="BL57" s="235"/>
      <c r="BM57" s="5"/>
    </row>
    <row r="58" spans="3:66" ht="23.25" customHeight="1">
      <c r="C58" s="40"/>
      <c r="D58" s="4"/>
      <c r="E58" s="243"/>
      <c r="F58" s="243"/>
      <c r="G58" s="243"/>
      <c r="H58" s="243"/>
      <c r="I58" s="243"/>
      <c r="J58" s="243"/>
      <c r="K58" s="243"/>
      <c r="L58" s="243"/>
      <c r="M58" s="243"/>
      <c r="N58" s="243"/>
      <c r="O58" s="243"/>
      <c r="P58" s="243"/>
      <c r="Q58" s="243"/>
      <c r="R58" s="243"/>
      <c r="S58" s="243"/>
      <c r="T58" s="243"/>
      <c r="U58" s="243"/>
      <c r="Z58" s="5"/>
      <c r="AA58" s="4"/>
      <c r="AC58" s="171"/>
      <c r="AD58" s="171"/>
      <c r="AF58" s="277"/>
      <c r="AG58" s="277"/>
      <c r="AH58" s="277"/>
      <c r="AI58" s="171"/>
      <c r="AJ58" s="171"/>
      <c r="AL58" s="277"/>
      <c r="AM58" s="277"/>
      <c r="AN58" s="277"/>
      <c r="AO58" s="171"/>
      <c r="AP58" s="171"/>
      <c r="AR58" s="277"/>
      <c r="AS58" s="277"/>
      <c r="AT58" s="277"/>
      <c r="AU58" s="171"/>
      <c r="AV58" s="171"/>
      <c r="AX58" s="235"/>
      <c r="AY58" s="235"/>
      <c r="AZ58" s="235"/>
      <c r="BA58" s="235"/>
      <c r="BB58" s="235"/>
      <c r="BC58" s="235"/>
      <c r="BD58" s="235"/>
      <c r="BE58" s="235"/>
      <c r="BF58" s="235"/>
      <c r="BG58" s="235"/>
      <c r="BH58" s="235"/>
      <c r="BI58" s="235"/>
      <c r="BJ58" s="235"/>
      <c r="BK58" s="235"/>
      <c r="BL58" s="235"/>
      <c r="BM58" s="5"/>
    </row>
    <row r="59" spans="3:66" ht="12.75" customHeight="1">
      <c r="C59" s="40"/>
      <c r="D59" s="9"/>
      <c r="E59" s="10"/>
      <c r="F59" s="10"/>
      <c r="G59" s="10"/>
      <c r="H59" s="10"/>
      <c r="I59" s="10"/>
      <c r="J59" s="10"/>
      <c r="K59" s="10"/>
      <c r="L59" s="10"/>
      <c r="M59" s="10"/>
      <c r="N59" s="10"/>
      <c r="O59" s="10"/>
      <c r="P59" s="10"/>
      <c r="Q59" s="10"/>
      <c r="R59" s="10"/>
      <c r="S59" s="10"/>
      <c r="T59" s="10"/>
      <c r="U59" s="10"/>
      <c r="V59" s="10"/>
      <c r="W59" s="10"/>
      <c r="X59" s="10"/>
      <c r="Y59" s="10"/>
      <c r="Z59" s="11"/>
      <c r="AA59" s="9"/>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1"/>
    </row>
    <row r="60" spans="3:66" ht="13.5" customHeight="1">
      <c r="C60" s="40"/>
      <c r="D60" s="6"/>
      <c r="Z60" s="8"/>
      <c r="AL60" s="83" t="s">
        <v>117</v>
      </c>
      <c r="BM60" s="8"/>
    </row>
    <row r="61" spans="3:66" ht="13.5" customHeight="1">
      <c r="C61" s="40"/>
      <c r="D61" s="4"/>
      <c r="E61" s="307" t="s">
        <v>118</v>
      </c>
      <c r="F61" s="307"/>
      <c r="G61" s="307"/>
      <c r="H61" s="307"/>
      <c r="I61" s="307"/>
      <c r="J61" s="307"/>
      <c r="K61" s="307"/>
      <c r="L61" s="307"/>
      <c r="M61" s="307"/>
      <c r="N61" s="307"/>
      <c r="O61" s="307"/>
      <c r="P61" s="307"/>
      <c r="Q61" s="307"/>
      <c r="R61" s="307"/>
      <c r="S61" s="307"/>
      <c r="T61" s="307"/>
      <c r="U61" s="307"/>
      <c r="V61" s="307"/>
      <c r="W61" s="307"/>
      <c r="X61" s="307"/>
      <c r="Y61" s="307"/>
      <c r="Z61" s="5"/>
      <c r="AC61" s="259"/>
      <c r="AD61" s="260"/>
      <c r="AE61" s="271"/>
      <c r="AG61" s="191" t="s">
        <v>119</v>
      </c>
      <c r="AH61" s="191"/>
      <c r="AI61" s="191"/>
      <c r="AJ61" s="191"/>
      <c r="AK61" s="191"/>
      <c r="AL61" s="277" t="s">
        <v>120</v>
      </c>
      <c r="AN61" s="259"/>
      <c r="AO61" s="260"/>
      <c r="AP61" s="47"/>
      <c r="AQ61" s="231" t="s">
        <v>121</v>
      </c>
      <c r="AR61" s="231"/>
      <c r="AS61" s="12"/>
      <c r="AT61" s="259"/>
      <c r="AU61" s="260"/>
      <c r="AV61" s="47"/>
      <c r="AW61" s="660" t="s">
        <v>122</v>
      </c>
      <c r="AX61" s="660"/>
      <c r="AY61" s="12"/>
      <c r="AZ61" s="277" t="s">
        <v>123</v>
      </c>
      <c r="BB61" s="259"/>
      <c r="BC61" s="260"/>
      <c r="BD61" s="271"/>
      <c r="BE61" s="48"/>
      <c r="BF61" s="191" t="s">
        <v>124</v>
      </c>
      <c r="BG61" s="191"/>
      <c r="BH61" s="191"/>
      <c r="BI61" s="191"/>
      <c r="BJ61" s="191"/>
      <c r="BK61" s="191"/>
      <c r="BL61" s="191"/>
      <c r="BM61" s="5"/>
    </row>
    <row r="62" spans="3:66" ht="13.5" customHeight="1">
      <c r="C62" s="40"/>
      <c r="D62" s="4"/>
      <c r="E62" s="307"/>
      <c r="F62" s="307"/>
      <c r="G62" s="307"/>
      <c r="H62" s="307"/>
      <c r="I62" s="307"/>
      <c r="J62" s="307"/>
      <c r="K62" s="307"/>
      <c r="L62" s="307"/>
      <c r="M62" s="307"/>
      <c r="N62" s="307"/>
      <c r="O62" s="307"/>
      <c r="P62" s="307"/>
      <c r="Q62" s="307"/>
      <c r="R62" s="307"/>
      <c r="S62" s="307"/>
      <c r="T62" s="307"/>
      <c r="U62" s="307"/>
      <c r="V62" s="307"/>
      <c r="W62" s="307"/>
      <c r="X62" s="307"/>
      <c r="Y62" s="307"/>
      <c r="Z62" s="5"/>
      <c r="AC62" s="265"/>
      <c r="AD62" s="266"/>
      <c r="AE62" s="273"/>
      <c r="AG62" s="191"/>
      <c r="AH62" s="191"/>
      <c r="AI62" s="191"/>
      <c r="AJ62" s="191"/>
      <c r="AK62" s="191"/>
      <c r="AL62" s="277"/>
      <c r="AN62" s="265"/>
      <c r="AO62" s="266"/>
      <c r="AP62" s="47"/>
      <c r="AQ62" s="231"/>
      <c r="AR62" s="231"/>
      <c r="AS62" s="12"/>
      <c r="AT62" s="265"/>
      <c r="AU62" s="266"/>
      <c r="AV62" s="47"/>
      <c r="AW62" s="660"/>
      <c r="AX62" s="660"/>
      <c r="AY62" s="12"/>
      <c r="AZ62" s="277"/>
      <c r="BB62" s="265"/>
      <c r="BC62" s="266"/>
      <c r="BD62" s="273"/>
      <c r="BE62" s="48"/>
      <c r="BF62" s="191"/>
      <c r="BG62" s="191"/>
      <c r="BH62" s="191"/>
      <c r="BI62" s="191"/>
      <c r="BJ62" s="191"/>
      <c r="BK62" s="191"/>
      <c r="BL62" s="191"/>
      <c r="BM62" s="5"/>
    </row>
    <row r="63" spans="3:66" ht="13.5" customHeight="1">
      <c r="C63" s="40"/>
      <c r="D63" s="9"/>
      <c r="E63" s="10"/>
      <c r="F63" s="10"/>
      <c r="G63" s="10"/>
      <c r="H63" s="10"/>
      <c r="I63" s="10"/>
      <c r="J63" s="10"/>
      <c r="K63" s="10"/>
      <c r="L63" s="10"/>
      <c r="M63" s="10"/>
      <c r="N63" s="10"/>
      <c r="O63" s="10"/>
      <c r="P63" s="10"/>
      <c r="Q63" s="10"/>
      <c r="R63" s="10"/>
      <c r="S63" s="10"/>
      <c r="T63" s="10"/>
      <c r="U63" s="10"/>
      <c r="V63" s="10"/>
      <c r="W63" s="10"/>
      <c r="X63" s="10"/>
      <c r="Y63" s="10"/>
      <c r="Z63" s="11"/>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1"/>
    </row>
    <row r="64" spans="3:66" ht="13.5" customHeight="1">
      <c r="D64" s="6"/>
      <c r="E64" s="7"/>
      <c r="F64" s="7"/>
      <c r="G64" s="7"/>
      <c r="H64" s="7"/>
      <c r="I64" s="7"/>
      <c r="J64" s="7"/>
      <c r="K64" s="7"/>
      <c r="L64" s="7"/>
      <c r="M64" s="7"/>
      <c r="N64" s="7"/>
      <c r="O64" s="7"/>
      <c r="P64" s="6"/>
      <c r="Q64" s="7"/>
      <c r="R64" s="7"/>
      <c r="S64" s="7"/>
      <c r="T64" s="7"/>
      <c r="U64" s="7"/>
      <c r="V64" s="7"/>
      <c r="W64" s="7"/>
      <c r="X64" s="7"/>
      <c r="Y64" s="7"/>
      <c r="Z64" s="8"/>
      <c r="AA64" s="6"/>
      <c r="AB64" s="55"/>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8"/>
    </row>
    <row r="65" spans="4:65" ht="13.5" customHeight="1">
      <c r="D65" s="4"/>
      <c r="E65" s="243" t="s">
        <v>131</v>
      </c>
      <c r="F65" s="243"/>
      <c r="G65" s="243"/>
      <c r="H65" s="243"/>
      <c r="I65" s="243"/>
      <c r="J65" s="243"/>
      <c r="K65" s="243"/>
      <c r="L65" s="243"/>
      <c r="M65" s="243"/>
      <c r="N65" s="243"/>
      <c r="O65" s="243"/>
      <c r="P65" s="310" t="s">
        <v>132</v>
      </c>
      <c r="Q65" s="243"/>
      <c r="R65" s="243"/>
      <c r="S65" s="243"/>
      <c r="T65" s="243"/>
      <c r="U65" s="243"/>
      <c r="V65" s="243"/>
      <c r="W65" s="243"/>
      <c r="X65" s="243"/>
      <c r="Y65" s="243"/>
      <c r="Z65" s="5"/>
      <c r="AA65" s="4"/>
      <c r="AC65" s="311"/>
      <c r="AD65" s="311"/>
      <c r="AE65" s="311"/>
      <c r="AF65" s="311"/>
      <c r="AG65" s="311"/>
      <c r="AH65" s="311"/>
      <c r="AI65" s="311"/>
      <c r="AJ65" s="311"/>
      <c r="AK65" s="311"/>
      <c r="AL65" s="311"/>
      <c r="AM65" s="311"/>
      <c r="AN65" s="311"/>
      <c r="AO65" s="311"/>
      <c r="AP65" s="311"/>
      <c r="AQ65" s="311"/>
      <c r="AR65" s="311"/>
      <c r="AS65" s="311"/>
      <c r="AT65" s="311"/>
      <c r="AU65" s="311"/>
      <c r="AV65" s="311"/>
      <c r="AW65" s="311"/>
      <c r="AX65" s="311"/>
      <c r="AY65" s="311"/>
      <c r="AZ65" s="311"/>
      <c r="BA65" s="311"/>
      <c r="BB65" s="311"/>
      <c r="BC65" s="311"/>
      <c r="BD65" s="311"/>
      <c r="BE65" s="311"/>
      <c r="BF65" s="311"/>
      <c r="BG65" s="311"/>
      <c r="BM65" s="5"/>
    </row>
    <row r="66" spans="4:65" ht="13.5" customHeight="1">
      <c r="D66" s="4"/>
      <c r="E66" s="243"/>
      <c r="F66" s="243"/>
      <c r="G66" s="243"/>
      <c r="H66" s="243"/>
      <c r="I66" s="243"/>
      <c r="J66" s="243"/>
      <c r="K66" s="243"/>
      <c r="L66" s="243"/>
      <c r="M66" s="243"/>
      <c r="N66" s="243"/>
      <c r="O66" s="243"/>
      <c r="P66" s="310"/>
      <c r="Q66" s="243"/>
      <c r="R66" s="243"/>
      <c r="S66" s="243"/>
      <c r="T66" s="243"/>
      <c r="U66" s="243"/>
      <c r="V66" s="243"/>
      <c r="W66" s="243"/>
      <c r="X66" s="243"/>
      <c r="Y66" s="243"/>
      <c r="Z66" s="5"/>
      <c r="AA66" s="4"/>
      <c r="AC66" s="311"/>
      <c r="AD66" s="311"/>
      <c r="AE66" s="311"/>
      <c r="AF66" s="311"/>
      <c r="AG66" s="311"/>
      <c r="AH66" s="311"/>
      <c r="AI66" s="311"/>
      <c r="AJ66" s="311"/>
      <c r="AK66" s="311"/>
      <c r="AL66" s="311"/>
      <c r="AM66" s="311"/>
      <c r="AN66" s="311"/>
      <c r="AO66" s="311"/>
      <c r="AP66" s="311"/>
      <c r="AQ66" s="311"/>
      <c r="AR66" s="311"/>
      <c r="AS66" s="311"/>
      <c r="AT66" s="311"/>
      <c r="AU66" s="311"/>
      <c r="AV66" s="311"/>
      <c r="AW66" s="311"/>
      <c r="AX66" s="311"/>
      <c r="AY66" s="311"/>
      <c r="AZ66" s="311"/>
      <c r="BA66" s="311"/>
      <c r="BB66" s="311"/>
      <c r="BC66" s="311"/>
      <c r="BD66" s="311"/>
      <c r="BE66" s="311"/>
      <c r="BF66" s="311"/>
      <c r="BG66" s="311"/>
      <c r="BM66" s="5"/>
    </row>
    <row r="67" spans="4:65" ht="13.5" customHeight="1">
      <c r="D67" s="4"/>
      <c r="E67" s="243"/>
      <c r="F67" s="243"/>
      <c r="G67" s="243"/>
      <c r="H67" s="243"/>
      <c r="I67" s="243"/>
      <c r="J67" s="243"/>
      <c r="K67" s="243"/>
      <c r="L67" s="243"/>
      <c r="M67" s="243"/>
      <c r="N67" s="243"/>
      <c r="O67" s="243"/>
      <c r="P67" s="131"/>
      <c r="Q67" s="13"/>
      <c r="R67" s="13"/>
      <c r="S67" s="13"/>
      <c r="T67" s="13"/>
      <c r="U67" s="13"/>
      <c r="V67" s="13"/>
      <c r="W67" s="13"/>
      <c r="X67" s="13"/>
      <c r="Y67" s="13"/>
      <c r="Z67" s="5"/>
      <c r="AA67" s="4"/>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M67" s="5"/>
    </row>
    <row r="68" spans="4:65" ht="13.5" customHeight="1">
      <c r="D68" s="4"/>
      <c r="E68" s="243"/>
      <c r="F68" s="243"/>
      <c r="G68" s="243"/>
      <c r="H68" s="243"/>
      <c r="I68" s="243"/>
      <c r="J68" s="243"/>
      <c r="K68" s="243"/>
      <c r="L68" s="243"/>
      <c r="M68" s="243"/>
      <c r="N68" s="243"/>
      <c r="O68" s="243"/>
      <c r="P68" s="132"/>
      <c r="Q68" s="130"/>
      <c r="R68" s="130"/>
      <c r="S68" s="130"/>
      <c r="T68" s="130"/>
      <c r="U68" s="130"/>
      <c r="V68" s="130"/>
      <c r="W68" s="130"/>
      <c r="X68" s="130"/>
      <c r="Y68" s="130"/>
      <c r="Z68" s="8"/>
      <c r="AA68" s="6"/>
      <c r="AB68" s="7"/>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7"/>
      <c r="BI68" s="7"/>
      <c r="BJ68" s="7"/>
      <c r="BK68" s="7"/>
      <c r="BL68" s="7"/>
      <c r="BM68" s="8"/>
    </row>
    <row r="69" spans="4:65" ht="13.5" customHeight="1">
      <c r="D69" s="4"/>
      <c r="E69" s="243"/>
      <c r="F69" s="243"/>
      <c r="G69" s="243"/>
      <c r="H69" s="243"/>
      <c r="I69" s="243"/>
      <c r="J69" s="243"/>
      <c r="K69" s="243"/>
      <c r="L69" s="243"/>
      <c r="M69" s="243"/>
      <c r="N69" s="243"/>
      <c r="O69" s="243"/>
      <c r="P69" s="310" t="s">
        <v>133</v>
      </c>
      <c r="Q69" s="243"/>
      <c r="R69" s="243"/>
      <c r="S69" s="243"/>
      <c r="T69" s="243"/>
      <c r="U69" s="243"/>
      <c r="V69" s="243"/>
      <c r="W69" s="243"/>
      <c r="X69" s="243"/>
      <c r="Y69" s="243"/>
      <c r="Z69" s="5"/>
      <c r="AA69" s="4"/>
      <c r="AC69" s="311"/>
      <c r="AD69" s="311"/>
      <c r="AE69" s="311"/>
      <c r="AF69" s="311"/>
      <c r="AG69" s="311"/>
      <c r="AH69" s="311"/>
      <c r="AI69" s="311"/>
      <c r="AJ69" s="311"/>
      <c r="AK69" s="311"/>
      <c r="AL69" s="311"/>
      <c r="AM69" s="311"/>
      <c r="AN69" s="311"/>
      <c r="AO69" s="311"/>
      <c r="AP69" s="311"/>
      <c r="AQ69" s="311"/>
      <c r="AR69" s="311"/>
      <c r="AS69" s="311"/>
      <c r="AT69" s="311"/>
      <c r="AU69" s="311"/>
      <c r="AV69" s="311"/>
      <c r="AW69" s="311"/>
      <c r="AX69" s="311"/>
      <c r="AY69" s="311"/>
      <c r="AZ69" s="311"/>
      <c r="BA69" s="311"/>
      <c r="BB69" s="311"/>
      <c r="BC69" s="311"/>
      <c r="BD69" s="311"/>
      <c r="BE69" s="311"/>
      <c r="BF69" s="311"/>
      <c r="BG69" s="311"/>
      <c r="BM69" s="5"/>
    </row>
    <row r="70" spans="4:65" ht="13.5" customHeight="1">
      <c r="D70" s="4"/>
      <c r="E70" s="243"/>
      <c r="F70" s="243"/>
      <c r="G70" s="243"/>
      <c r="H70" s="243"/>
      <c r="I70" s="243"/>
      <c r="J70" s="243"/>
      <c r="K70" s="243"/>
      <c r="L70" s="243"/>
      <c r="M70" s="243"/>
      <c r="N70" s="243"/>
      <c r="O70" s="243"/>
      <c r="P70" s="310"/>
      <c r="Q70" s="243"/>
      <c r="R70" s="243"/>
      <c r="S70" s="243"/>
      <c r="T70" s="243"/>
      <c r="U70" s="243"/>
      <c r="V70" s="243"/>
      <c r="W70" s="243"/>
      <c r="X70" s="243"/>
      <c r="Y70" s="243"/>
      <c r="Z70" s="5"/>
      <c r="AA70" s="4"/>
      <c r="AC70" s="311"/>
      <c r="AD70" s="311"/>
      <c r="AE70" s="311"/>
      <c r="AF70" s="311"/>
      <c r="AG70" s="311"/>
      <c r="AH70" s="311"/>
      <c r="AI70" s="311"/>
      <c r="AJ70" s="311"/>
      <c r="AK70" s="311"/>
      <c r="AL70" s="311"/>
      <c r="AM70" s="311"/>
      <c r="AN70" s="311"/>
      <c r="AO70" s="311"/>
      <c r="AP70" s="311"/>
      <c r="AQ70" s="311"/>
      <c r="AR70" s="311"/>
      <c r="AS70" s="311"/>
      <c r="AT70" s="311"/>
      <c r="AU70" s="311"/>
      <c r="AV70" s="311"/>
      <c r="AW70" s="311"/>
      <c r="AX70" s="311"/>
      <c r="AY70" s="311"/>
      <c r="AZ70" s="311"/>
      <c r="BA70" s="311"/>
      <c r="BB70" s="311"/>
      <c r="BC70" s="311"/>
      <c r="BD70" s="311"/>
      <c r="BE70" s="311"/>
      <c r="BF70" s="311"/>
      <c r="BG70" s="311"/>
      <c r="BM70" s="5"/>
    </row>
    <row r="71" spans="4:65" ht="13.5" customHeight="1">
      <c r="D71" s="9"/>
      <c r="E71" s="10"/>
      <c r="F71" s="10"/>
      <c r="G71" s="10"/>
      <c r="H71" s="10"/>
      <c r="I71" s="10"/>
      <c r="J71" s="10"/>
      <c r="K71" s="10"/>
      <c r="L71" s="10"/>
      <c r="M71" s="10"/>
      <c r="N71" s="10"/>
      <c r="O71" s="10"/>
      <c r="P71" s="9"/>
      <c r="Q71" s="10"/>
      <c r="R71" s="10"/>
      <c r="S71" s="10"/>
      <c r="T71" s="10"/>
      <c r="U71" s="10"/>
      <c r="V71" s="10"/>
      <c r="W71" s="10"/>
      <c r="X71" s="10"/>
      <c r="Y71" s="10"/>
      <c r="Z71" s="11"/>
      <c r="AA71" s="9"/>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1"/>
    </row>
    <row r="72" spans="4:65" ht="13.5" customHeight="1">
      <c r="D72" s="6"/>
      <c r="E72" s="7"/>
      <c r="F72" s="7"/>
      <c r="G72" s="7"/>
      <c r="H72" s="7"/>
      <c r="I72" s="7"/>
      <c r="J72" s="7"/>
      <c r="K72" s="7"/>
      <c r="L72" s="7"/>
      <c r="M72" s="7"/>
      <c r="N72" s="7"/>
      <c r="O72" s="7"/>
      <c r="P72" s="7"/>
      <c r="Q72" s="7"/>
      <c r="R72" s="7"/>
      <c r="S72" s="7"/>
      <c r="T72" s="7"/>
      <c r="U72" s="7"/>
      <c r="V72" s="7"/>
      <c r="W72" s="7"/>
      <c r="X72" s="7"/>
      <c r="Y72" s="7"/>
      <c r="Z72" s="8"/>
      <c r="AA72" s="6"/>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8"/>
    </row>
    <row r="73" spans="4:65" ht="13.5" customHeight="1">
      <c r="D73" s="4"/>
      <c r="E73" s="307" t="s">
        <v>134</v>
      </c>
      <c r="F73" s="307"/>
      <c r="G73" s="307"/>
      <c r="H73" s="307"/>
      <c r="I73" s="307"/>
      <c r="J73" s="307"/>
      <c r="K73" s="307"/>
      <c r="L73" s="307"/>
      <c r="M73" s="307"/>
      <c r="N73" s="307"/>
      <c r="O73" s="307"/>
      <c r="P73" s="307"/>
      <c r="Q73" s="307"/>
      <c r="R73" s="307"/>
      <c r="S73" s="307"/>
      <c r="T73" s="307"/>
      <c r="U73" s="307"/>
      <c r="V73" s="307"/>
      <c r="W73" s="307"/>
      <c r="X73" s="307"/>
      <c r="Y73" s="307"/>
      <c r="Z73" s="5"/>
      <c r="AA73" s="4"/>
      <c r="AC73" s="320"/>
      <c r="AD73" s="321"/>
      <c r="AE73" s="322"/>
      <c r="AF73" s="667" t="s">
        <v>135</v>
      </c>
      <c r="AG73" s="668"/>
      <c r="AH73" s="669"/>
      <c r="AI73" s="318"/>
      <c r="AJ73" s="321"/>
      <c r="AK73" s="328"/>
      <c r="AL73" s="673" t="s">
        <v>136</v>
      </c>
      <c r="AM73" s="275"/>
      <c r="AN73" s="275"/>
      <c r="AR73" s="1" t="s">
        <v>137</v>
      </c>
      <c r="BM73" s="5"/>
    </row>
    <row r="74" spans="4:65" ht="13.5" customHeight="1">
      <c r="D74" s="4"/>
      <c r="E74" s="307"/>
      <c r="F74" s="307"/>
      <c r="G74" s="307"/>
      <c r="H74" s="307"/>
      <c r="I74" s="307"/>
      <c r="J74" s="307"/>
      <c r="K74" s="307"/>
      <c r="L74" s="307"/>
      <c r="M74" s="307"/>
      <c r="N74" s="307"/>
      <c r="O74" s="307"/>
      <c r="P74" s="307"/>
      <c r="Q74" s="307"/>
      <c r="R74" s="307"/>
      <c r="S74" s="307"/>
      <c r="T74" s="307"/>
      <c r="U74" s="307"/>
      <c r="V74" s="307"/>
      <c r="W74" s="307"/>
      <c r="X74" s="307"/>
      <c r="Y74" s="307"/>
      <c r="Z74" s="5"/>
      <c r="AA74" s="4"/>
      <c r="AC74" s="323"/>
      <c r="AD74" s="324"/>
      <c r="AE74" s="325"/>
      <c r="AF74" s="670"/>
      <c r="AG74" s="671"/>
      <c r="AH74" s="672"/>
      <c r="AI74" s="319"/>
      <c r="AJ74" s="324"/>
      <c r="AK74" s="329"/>
      <c r="AL74" s="673"/>
      <c r="AM74" s="275"/>
      <c r="AN74" s="275"/>
      <c r="AR74" s="83" t="s">
        <v>138</v>
      </c>
      <c r="BM74" s="5"/>
    </row>
    <row r="75" spans="4:65" ht="13.5" customHeight="1">
      <c r="D75" s="9"/>
      <c r="E75" s="10"/>
      <c r="F75" s="10"/>
      <c r="G75" s="10"/>
      <c r="H75" s="10"/>
      <c r="I75" s="10"/>
      <c r="J75" s="10"/>
      <c r="K75" s="10"/>
      <c r="L75" s="10"/>
      <c r="M75" s="10"/>
      <c r="N75" s="10"/>
      <c r="O75" s="10"/>
      <c r="P75" s="10"/>
      <c r="Q75" s="10"/>
      <c r="R75" s="10"/>
      <c r="S75" s="10"/>
      <c r="T75" s="10"/>
      <c r="U75" s="10"/>
      <c r="V75" s="10"/>
      <c r="W75" s="10"/>
      <c r="X75" s="10"/>
      <c r="Y75" s="10"/>
      <c r="Z75" s="11"/>
      <c r="AA75" s="9"/>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1"/>
    </row>
    <row r="76" spans="4:65" ht="13.5" customHeight="1">
      <c r="D76" s="6"/>
      <c r="E76" s="7"/>
      <c r="F76" s="7"/>
      <c r="G76" s="7"/>
      <c r="H76" s="7"/>
      <c r="I76" s="7"/>
      <c r="J76" s="7"/>
      <c r="K76" s="7"/>
      <c r="L76" s="7"/>
      <c r="M76" s="7"/>
      <c r="N76" s="7"/>
      <c r="O76" s="7"/>
      <c r="P76" s="7"/>
      <c r="Q76" s="7"/>
      <c r="R76" s="7"/>
      <c r="S76" s="7"/>
      <c r="T76" s="7"/>
      <c r="U76" s="7"/>
      <c r="V76" s="7"/>
      <c r="W76" s="7"/>
      <c r="X76" s="7"/>
      <c r="Y76" s="7"/>
      <c r="Z76" s="8"/>
      <c r="AA76" s="7"/>
      <c r="AB76" s="104"/>
      <c r="AC76" s="7"/>
      <c r="AD76" s="7"/>
      <c r="AE76" s="7"/>
      <c r="AF76" s="7"/>
      <c r="AG76" s="7"/>
      <c r="AH76" s="7"/>
      <c r="AI76" s="7"/>
      <c r="AJ76" s="7"/>
      <c r="AK76" s="7"/>
      <c r="AL76" s="7"/>
      <c r="AM76" s="7"/>
      <c r="AN76" s="7"/>
      <c r="AO76" s="7"/>
      <c r="AP76" s="7"/>
      <c r="AQ76" s="7"/>
      <c r="AR76" s="7"/>
      <c r="AS76" s="39"/>
      <c r="AT76" s="2"/>
      <c r="AU76" s="2"/>
      <c r="AV76" s="2"/>
      <c r="AW76" s="2"/>
      <c r="AX76" s="2"/>
      <c r="AY76" s="2"/>
      <c r="AZ76" s="2"/>
      <c r="BA76" s="2"/>
      <c r="BB76" s="2"/>
      <c r="BC76" s="2"/>
      <c r="BD76" s="2"/>
      <c r="BE76" s="2"/>
      <c r="BF76" s="2"/>
      <c r="BG76" s="2"/>
      <c r="BH76" s="2"/>
      <c r="BJ76" s="7"/>
      <c r="BK76" s="7"/>
      <c r="BL76" s="7"/>
      <c r="BM76" s="8"/>
    </row>
    <row r="77" spans="4:65" ht="13.5" customHeight="1">
      <c r="D77" s="4"/>
      <c r="E77" s="243" t="s">
        <v>359</v>
      </c>
      <c r="F77" s="243"/>
      <c r="G77" s="243"/>
      <c r="H77" s="243"/>
      <c r="I77" s="243"/>
      <c r="J77" s="243"/>
      <c r="K77" s="243"/>
      <c r="L77" s="243"/>
      <c r="M77" s="243"/>
      <c r="N77" s="243"/>
      <c r="O77" s="243"/>
      <c r="P77" s="243"/>
      <c r="Q77" s="243"/>
      <c r="R77" s="243"/>
      <c r="S77" s="243"/>
      <c r="T77" s="243"/>
      <c r="U77" s="243"/>
      <c r="V77" s="243"/>
      <c r="W77" s="243"/>
      <c r="X77" s="243"/>
      <c r="Y77" s="243"/>
      <c r="Z77" s="111"/>
      <c r="AC77" s="320"/>
      <c r="AD77" s="321"/>
      <c r="AE77" s="322"/>
      <c r="AF77" s="326" t="s">
        <v>135</v>
      </c>
      <c r="AG77" s="326"/>
      <c r="AH77" s="326"/>
      <c r="AI77" s="318"/>
      <c r="AJ77" s="321"/>
      <c r="AK77" s="328"/>
      <c r="AL77" s="318"/>
      <c r="AM77" s="321"/>
      <c r="AN77" s="328"/>
      <c r="AO77" s="275" t="s">
        <v>136</v>
      </c>
      <c r="AP77" s="275"/>
      <c r="AQ77" s="275"/>
      <c r="AS77" s="277"/>
      <c r="BI77" s="117"/>
      <c r="BM77" s="5"/>
    </row>
    <row r="78" spans="4:65" ht="13.5" customHeight="1">
      <c r="D78" s="4"/>
      <c r="E78" s="243"/>
      <c r="F78" s="243"/>
      <c r="G78" s="243"/>
      <c r="H78" s="243"/>
      <c r="I78" s="243"/>
      <c r="J78" s="243"/>
      <c r="K78" s="243"/>
      <c r="L78" s="243"/>
      <c r="M78" s="243"/>
      <c r="N78" s="243"/>
      <c r="O78" s="243"/>
      <c r="P78" s="243"/>
      <c r="Q78" s="243"/>
      <c r="R78" s="243"/>
      <c r="S78" s="243"/>
      <c r="T78" s="243"/>
      <c r="U78" s="243"/>
      <c r="V78" s="243"/>
      <c r="W78" s="243"/>
      <c r="X78" s="243"/>
      <c r="Y78" s="243"/>
      <c r="Z78" s="111"/>
      <c r="AC78" s="323"/>
      <c r="AD78" s="324"/>
      <c r="AE78" s="325"/>
      <c r="AF78" s="327"/>
      <c r="AG78" s="327"/>
      <c r="AH78" s="327"/>
      <c r="AI78" s="319"/>
      <c r="AJ78" s="324"/>
      <c r="AK78" s="329"/>
      <c r="AL78" s="319"/>
      <c r="AM78" s="324"/>
      <c r="AN78" s="329"/>
      <c r="AO78" s="275"/>
      <c r="AP78" s="275"/>
      <c r="AQ78" s="275"/>
      <c r="AS78" s="277"/>
      <c r="BI78" s="117"/>
      <c r="BM78" s="5"/>
    </row>
    <row r="79" spans="4:65" ht="13.5" customHeight="1">
      <c r="D79" s="133"/>
      <c r="E79" s="10"/>
      <c r="F79" s="10"/>
      <c r="G79" s="10"/>
      <c r="H79" s="10"/>
      <c r="I79" s="10"/>
      <c r="J79" s="10"/>
      <c r="K79" s="10"/>
      <c r="L79" s="10"/>
      <c r="M79" s="10"/>
      <c r="N79" s="10"/>
      <c r="O79" s="10"/>
      <c r="P79" s="112"/>
      <c r="Q79" s="112"/>
      <c r="R79" s="112"/>
      <c r="S79" s="112"/>
      <c r="T79" s="112"/>
      <c r="U79" s="112"/>
      <c r="V79" s="112"/>
      <c r="W79" s="112"/>
      <c r="X79" s="112"/>
      <c r="Y79" s="112"/>
      <c r="Z79" s="114"/>
      <c r="AA79" s="10"/>
      <c r="AB79" s="118" t="s">
        <v>144</v>
      </c>
      <c r="AC79" s="10"/>
      <c r="AD79" s="34"/>
      <c r="AE79" s="34"/>
      <c r="AF79" s="34"/>
      <c r="AG79" s="34"/>
      <c r="AH79" s="34"/>
      <c r="AI79" s="34"/>
      <c r="AJ79" s="34"/>
      <c r="AK79" s="34"/>
      <c r="AL79" s="34"/>
      <c r="AM79" s="34"/>
      <c r="AN79" s="34"/>
      <c r="AO79" s="34"/>
      <c r="AP79" s="34"/>
      <c r="AQ79" s="34"/>
      <c r="AR79" s="10"/>
      <c r="AS79" s="10"/>
      <c r="AT79" s="10"/>
      <c r="AU79" s="118"/>
      <c r="AV79" s="10"/>
      <c r="AW79" s="10"/>
      <c r="AX79" s="10"/>
      <c r="AY79" s="10"/>
      <c r="AZ79" s="10"/>
      <c r="BA79" s="10"/>
      <c r="BB79" s="10"/>
      <c r="BC79" s="10"/>
      <c r="BD79" s="10"/>
      <c r="BE79" s="10"/>
      <c r="BF79" s="10"/>
      <c r="BG79" s="10"/>
      <c r="BH79" s="10"/>
      <c r="BI79" s="10"/>
      <c r="BJ79" s="10"/>
      <c r="BK79" s="10"/>
      <c r="BL79" s="10"/>
      <c r="BM79" s="11"/>
    </row>
    <row r="81" spans="3:65" ht="21" customHeight="1">
      <c r="C81" s="40" t="s">
        <v>360</v>
      </c>
      <c r="I81" s="39"/>
      <c r="AL81" s="117"/>
      <c r="AM81" s="117"/>
    </row>
    <row r="82" spans="3:65" ht="13.5" customHeight="1">
      <c r="D82" s="6"/>
      <c r="E82" s="7"/>
      <c r="F82" s="7"/>
      <c r="G82" s="104"/>
      <c r="H82" s="7"/>
      <c r="I82" s="7"/>
      <c r="J82" s="7"/>
      <c r="K82" s="7"/>
      <c r="L82" s="7"/>
      <c r="M82" s="7"/>
      <c r="N82" s="7"/>
      <c r="O82" s="7"/>
      <c r="P82" s="7"/>
      <c r="Q82" s="7"/>
      <c r="R82" s="7"/>
      <c r="S82" s="7"/>
      <c r="T82" s="7"/>
      <c r="U82" s="7"/>
      <c r="V82" s="7"/>
      <c r="W82" s="7"/>
      <c r="X82" s="7"/>
      <c r="Y82" s="7"/>
      <c r="Z82" s="8"/>
      <c r="AA82" s="6"/>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8"/>
    </row>
    <row r="83" spans="3:65" ht="13.5" customHeight="1">
      <c r="D83" s="4"/>
      <c r="E83" s="243" t="s">
        <v>164</v>
      </c>
      <c r="F83" s="243"/>
      <c r="G83" s="243"/>
      <c r="H83" s="243"/>
      <c r="I83" s="243"/>
      <c r="J83" s="243"/>
      <c r="K83" s="243"/>
      <c r="L83" s="243"/>
      <c r="M83" s="243"/>
      <c r="N83" s="243"/>
      <c r="O83" s="243"/>
      <c r="P83" s="243"/>
      <c r="Q83" s="243"/>
      <c r="R83" s="243"/>
      <c r="S83" s="243"/>
      <c r="T83" s="243"/>
      <c r="U83" s="243"/>
      <c r="V83" s="243"/>
      <c r="W83" s="243"/>
      <c r="X83" s="243"/>
      <c r="Y83" s="243"/>
      <c r="Z83" s="5"/>
      <c r="AA83" s="4"/>
      <c r="AC83" s="171" t="s">
        <v>7</v>
      </c>
      <c r="AD83" s="171"/>
      <c r="AF83" s="277"/>
      <c r="AG83" s="277"/>
      <c r="AH83" s="277"/>
      <c r="AI83" s="171" t="s">
        <v>8</v>
      </c>
      <c r="AJ83" s="171"/>
      <c r="AL83" s="277"/>
      <c r="AM83" s="277"/>
      <c r="AN83" s="277"/>
      <c r="AO83" s="171" t="s">
        <v>111</v>
      </c>
      <c r="AP83" s="171"/>
      <c r="AR83" s="277"/>
      <c r="AS83" s="277"/>
      <c r="AT83" s="277"/>
      <c r="AU83" s="171" t="s">
        <v>112</v>
      </c>
      <c r="AV83" s="171"/>
      <c r="AX83" s="235"/>
      <c r="AY83" s="235"/>
      <c r="AZ83" s="235"/>
      <c r="BA83" s="235"/>
      <c r="BB83" s="235"/>
      <c r="BC83" s="235"/>
      <c r="BD83" s="235"/>
      <c r="BE83" s="235"/>
      <c r="BF83" s="235"/>
      <c r="BG83" s="235"/>
      <c r="BH83" s="235"/>
      <c r="BI83" s="235"/>
      <c r="BJ83" s="235"/>
      <c r="BK83" s="235"/>
      <c r="BL83" s="235"/>
      <c r="BM83" s="5"/>
    </row>
    <row r="84" spans="3:65" ht="13.5" customHeight="1">
      <c r="D84" s="4"/>
      <c r="E84" s="243"/>
      <c r="F84" s="243"/>
      <c r="G84" s="243"/>
      <c r="H84" s="243"/>
      <c r="I84" s="243"/>
      <c r="J84" s="243"/>
      <c r="K84" s="243"/>
      <c r="L84" s="243"/>
      <c r="M84" s="243"/>
      <c r="N84" s="243"/>
      <c r="O84" s="243"/>
      <c r="P84" s="243"/>
      <c r="Q84" s="243"/>
      <c r="R84" s="243"/>
      <c r="S84" s="243"/>
      <c r="T84" s="243"/>
      <c r="U84" s="243"/>
      <c r="V84" s="243"/>
      <c r="W84" s="243"/>
      <c r="X84" s="243"/>
      <c r="Y84" s="243"/>
      <c r="Z84" s="5"/>
      <c r="AA84" s="4"/>
      <c r="AC84" s="171"/>
      <c r="AD84" s="171"/>
      <c r="AF84" s="277"/>
      <c r="AG84" s="277"/>
      <c r="AH84" s="277"/>
      <c r="AI84" s="171"/>
      <c r="AJ84" s="171"/>
      <c r="AL84" s="277"/>
      <c r="AM84" s="277"/>
      <c r="AN84" s="277"/>
      <c r="AO84" s="171"/>
      <c r="AP84" s="171"/>
      <c r="AR84" s="277"/>
      <c r="AS84" s="277"/>
      <c r="AT84" s="277"/>
      <c r="AU84" s="171"/>
      <c r="AV84" s="171"/>
      <c r="AX84" s="235"/>
      <c r="AY84" s="235"/>
      <c r="AZ84" s="235"/>
      <c r="BA84" s="235"/>
      <c r="BB84" s="235"/>
      <c r="BC84" s="235"/>
      <c r="BD84" s="235"/>
      <c r="BE84" s="235"/>
      <c r="BF84" s="235"/>
      <c r="BG84" s="235"/>
      <c r="BH84" s="235"/>
      <c r="BI84" s="235"/>
      <c r="BJ84" s="235"/>
      <c r="BK84" s="235"/>
      <c r="BL84" s="235"/>
      <c r="BM84" s="5"/>
    </row>
    <row r="85" spans="3:65" ht="13.5" customHeight="1">
      <c r="D85" s="9"/>
      <c r="E85" s="162"/>
      <c r="F85" s="162"/>
      <c r="G85" s="162"/>
      <c r="H85" s="162"/>
      <c r="I85" s="162"/>
      <c r="J85" s="162"/>
      <c r="K85" s="162"/>
      <c r="L85" s="162"/>
      <c r="M85" s="162"/>
      <c r="N85" s="162"/>
      <c r="O85" s="162"/>
      <c r="P85" s="162"/>
      <c r="Q85" s="162"/>
      <c r="R85" s="162"/>
      <c r="S85" s="162"/>
      <c r="T85" s="162"/>
      <c r="U85" s="162"/>
      <c r="V85" s="162"/>
      <c r="W85" s="162"/>
      <c r="X85" s="162"/>
      <c r="Y85" s="162"/>
      <c r="Z85" s="11"/>
      <c r="AA85" s="9"/>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1"/>
    </row>
    <row r="86" spans="3:65" ht="13.5" customHeight="1">
      <c r="D86" s="4"/>
      <c r="Z86" s="5"/>
      <c r="AA86" s="4"/>
      <c r="AB86" s="83"/>
      <c r="BM86" s="5"/>
    </row>
    <row r="87" spans="3:65" ht="13.5" customHeight="1">
      <c r="D87" s="4"/>
      <c r="E87" s="243" t="s">
        <v>167</v>
      </c>
      <c r="F87" s="243"/>
      <c r="G87" s="243"/>
      <c r="H87" s="243"/>
      <c r="I87" s="243"/>
      <c r="J87" s="243"/>
      <c r="K87" s="243"/>
      <c r="L87" s="243"/>
      <c r="M87" s="243"/>
      <c r="N87" s="243"/>
      <c r="O87" s="243"/>
      <c r="P87" s="243"/>
      <c r="Q87" s="243"/>
      <c r="R87" s="243"/>
      <c r="S87" s="243"/>
      <c r="T87" s="243"/>
      <c r="U87" s="243"/>
      <c r="V87" s="243"/>
      <c r="W87" s="243"/>
      <c r="X87" s="243"/>
      <c r="Y87" s="243"/>
      <c r="Z87" s="5"/>
      <c r="AA87" s="4"/>
      <c r="AB87" s="331"/>
      <c r="AC87" s="331"/>
      <c r="AD87" s="331"/>
      <c r="AE87" s="331"/>
      <c r="AF87" s="331"/>
      <c r="AG87" s="331"/>
      <c r="AH87" s="331"/>
      <c r="AI87" s="331"/>
      <c r="AJ87" s="331"/>
      <c r="AK87" s="331"/>
      <c r="AL87" s="331"/>
      <c r="AM87" s="331"/>
      <c r="AN87" s="331"/>
      <c r="AO87" s="331"/>
      <c r="AP87" s="331"/>
      <c r="AQ87" s="331"/>
      <c r="AR87" s="331"/>
      <c r="AS87" s="331"/>
      <c r="AT87" s="331"/>
      <c r="AU87" s="331"/>
      <c r="AV87" s="331"/>
      <c r="AW87" s="331"/>
      <c r="AX87" s="331"/>
      <c r="AY87" s="331"/>
      <c r="AZ87" s="331"/>
      <c r="BA87" s="331"/>
      <c r="BB87" s="331"/>
      <c r="BC87" s="331"/>
      <c r="BD87" s="331"/>
      <c r="BE87" s="331"/>
      <c r="BF87" s="331"/>
      <c r="BM87" s="5"/>
    </row>
    <row r="88" spans="3:65" ht="13.5" customHeight="1">
      <c r="D88" s="4"/>
      <c r="E88" s="243"/>
      <c r="F88" s="243"/>
      <c r="G88" s="243"/>
      <c r="H88" s="243"/>
      <c r="I88" s="243"/>
      <c r="J88" s="243"/>
      <c r="K88" s="243"/>
      <c r="L88" s="243"/>
      <c r="M88" s="243"/>
      <c r="N88" s="243"/>
      <c r="O88" s="243"/>
      <c r="P88" s="243"/>
      <c r="Q88" s="243"/>
      <c r="R88" s="243"/>
      <c r="S88" s="243"/>
      <c r="T88" s="243"/>
      <c r="U88" s="243"/>
      <c r="V88" s="243"/>
      <c r="W88" s="243"/>
      <c r="X88" s="243"/>
      <c r="Y88" s="243"/>
      <c r="Z88" s="5"/>
      <c r="AA88" s="4"/>
      <c r="AB88" s="331"/>
      <c r="AC88" s="331"/>
      <c r="AD88" s="331"/>
      <c r="AE88" s="331"/>
      <c r="AF88" s="331"/>
      <c r="AG88" s="331"/>
      <c r="AH88" s="331"/>
      <c r="AI88" s="331"/>
      <c r="AJ88" s="331"/>
      <c r="AK88" s="331"/>
      <c r="AL88" s="331"/>
      <c r="AM88" s="331"/>
      <c r="AN88" s="331"/>
      <c r="AO88" s="331"/>
      <c r="AP88" s="331"/>
      <c r="AQ88" s="331"/>
      <c r="AR88" s="331"/>
      <c r="AS88" s="331"/>
      <c r="AT88" s="331"/>
      <c r="AU88" s="331"/>
      <c r="AV88" s="331"/>
      <c r="AW88" s="331"/>
      <c r="AX88" s="331"/>
      <c r="AY88" s="331"/>
      <c r="AZ88" s="331"/>
      <c r="BA88" s="331"/>
      <c r="BB88" s="331"/>
      <c r="BC88" s="331"/>
      <c r="BD88" s="331"/>
      <c r="BE88" s="331"/>
      <c r="BF88" s="331"/>
      <c r="BM88" s="5"/>
    </row>
    <row r="89" spans="3:65" ht="13.5" customHeight="1">
      <c r="D89" s="9"/>
      <c r="E89" s="10"/>
      <c r="F89" s="10"/>
      <c r="G89" s="10"/>
      <c r="H89" s="10"/>
      <c r="I89" s="10"/>
      <c r="J89" s="10"/>
      <c r="K89" s="10"/>
      <c r="L89" s="10"/>
      <c r="M89" s="10"/>
      <c r="N89" s="10"/>
      <c r="O89" s="10"/>
      <c r="P89" s="10"/>
      <c r="Q89" s="10"/>
      <c r="R89" s="10"/>
      <c r="S89" s="10"/>
      <c r="T89" s="10"/>
      <c r="U89" s="10"/>
      <c r="V89" s="10"/>
      <c r="W89" s="10"/>
      <c r="X89" s="10"/>
      <c r="Y89" s="10"/>
      <c r="Z89" s="11"/>
      <c r="AA89" s="9"/>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1"/>
    </row>
    <row r="90" spans="3:65" ht="13.5" customHeight="1">
      <c r="D90" s="6"/>
      <c r="E90" s="7"/>
      <c r="F90" s="7"/>
      <c r="G90" s="7"/>
      <c r="H90" s="7"/>
      <c r="I90" s="7"/>
      <c r="J90" s="7"/>
      <c r="K90" s="7"/>
      <c r="L90" s="7"/>
      <c r="M90" s="7"/>
      <c r="N90" s="7"/>
      <c r="O90" s="7"/>
      <c r="P90" s="7"/>
      <c r="Q90" s="7"/>
      <c r="R90" s="7"/>
      <c r="S90" s="7"/>
      <c r="T90" s="7"/>
      <c r="U90" s="7"/>
      <c r="V90" s="7"/>
      <c r="W90" s="7"/>
      <c r="X90" s="7"/>
      <c r="Y90" s="7"/>
      <c r="Z90" s="8"/>
      <c r="AA90" s="6"/>
      <c r="AB90" s="55" t="s">
        <v>361</v>
      </c>
      <c r="AC90" s="7"/>
      <c r="AD90" s="7"/>
      <c r="AE90" s="7"/>
      <c r="AF90" s="7"/>
      <c r="AG90" s="7"/>
      <c r="AH90" s="7"/>
      <c r="AI90" s="7"/>
      <c r="AJ90" s="7"/>
      <c r="AK90" s="7"/>
      <c r="AL90" s="7"/>
      <c r="AM90" s="7"/>
      <c r="AN90" s="7"/>
      <c r="AO90" s="7"/>
      <c r="AP90" s="7"/>
      <c r="AQ90" s="7"/>
      <c r="AR90" s="7"/>
      <c r="AS90" s="7"/>
      <c r="AT90" s="6"/>
      <c r="AU90" s="7"/>
      <c r="AV90" s="7"/>
      <c r="AW90" s="7"/>
      <c r="AX90" s="7"/>
      <c r="AY90" s="7"/>
      <c r="AZ90" s="7"/>
      <c r="BA90" s="7"/>
      <c r="BB90" s="7"/>
      <c r="BC90" s="7"/>
      <c r="BD90" s="7"/>
      <c r="BE90" s="7"/>
      <c r="BF90" s="7"/>
      <c r="BG90" s="7"/>
      <c r="BH90" s="7"/>
      <c r="BI90" s="7"/>
      <c r="BJ90" s="7"/>
      <c r="BK90" s="7"/>
      <c r="BL90" s="7"/>
      <c r="BM90" s="8"/>
    </row>
    <row r="91" spans="3:65" ht="13.5" customHeight="1">
      <c r="D91" s="4"/>
      <c r="E91" s="243" t="s">
        <v>362</v>
      </c>
      <c r="F91" s="243"/>
      <c r="G91" s="243"/>
      <c r="H91" s="243"/>
      <c r="I91" s="243"/>
      <c r="J91" s="243"/>
      <c r="K91" s="243"/>
      <c r="L91" s="243"/>
      <c r="M91" s="243"/>
      <c r="N91" s="243"/>
      <c r="O91" s="243"/>
      <c r="P91" s="243"/>
      <c r="Q91" s="243"/>
      <c r="R91" s="243"/>
      <c r="S91" s="243"/>
      <c r="T91" s="243"/>
      <c r="U91" s="243"/>
      <c r="V91" s="243"/>
      <c r="W91" s="243"/>
      <c r="X91" s="243"/>
      <c r="Y91" s="243"/>
      <c r="Z91" s="5"/>
      <c r="AA91" s="4"/>
      <c r="AB91" s="331"/>
      <c r="AC91" s="331"/>
      <c r="AD91" s="331"/>
      <c r="AE91" s="331"/>
      <c r="AF91" s="331"/>
      <c r="AG91" s="331"/>
      <c r="AH91" s="331"/>
      <c r="AI91" s="331"/>
      <c r="AJ91" s="331"/>
      <c r="AK91" s="331"/>
      <c r="AL91" s="331"/>
      <c r="AM91" s="331"/>
      <c r="AN91" s="331"/>
      <c r="AO91" s="331"/>
      <c r="AP91" s="331"/>
      <c r="AQ91" s="331"/>
      <c r="AR91" s="331"/>
      <c r="AT91" s="4"/>
      <c r="AU91" s="259"/>
      <c r="AV91" s="260"/>
      <c r="AW91" s="271"/>
      <c r="AY91" s="349" t="s">
        <v>363</v>
      </c>
      <c r="AZ91" s="349"/>
      <c r="BA91" s="349"/>
      <c r="BB91" s="349"/>
      <c r="BC91" s="349"/>
      <c r="BD91" s="349"/>
      <c r="BE91" s="349"/>
      <c r="BF91" s="349"/>
      <c r="BG91" s="349"/>
      <c r="BH91" s="349"/>
      <c r="BI91" s="349"/>
      <c r="BJ91" s="349"/>
      <c r="BK91" s="349"/>
      <c r="BL91" s="349"/>
      <c r="BM91" s="5"/>
    </row>
    <row r="92" spans="3:65" ht="13.5" customHeight="1">
      <c r="D92" s="4"/>
      <c r="E92" s="243"/>
      <c r="F92" s="243"/>
      <c r="G92" s="243"/>
      <c r="H92" s="243"/>
      <c r="I92" s="243"/>
      <c r="J92" s="243"/>
      <c r="K92" s="243"/>
      <c r="L92" s="243"/>
      <c r="M92" s="243"/>
      <c r="N92" s="243"/>
      <c r="O92" s="243"/>
      <c r="P92" s="243"/>
      <c r="Q92" s="243"/>
      <c r="R92" s="243"/>
      <c r="S92" s="243"/>
      <c r="T92" s="243"/>
      <c r="U92" s="243"/>
      <c r="V92" s="243"/>
      <c r="W92" s="243"/>
      <c r="X92" s="243"/>
      <c r="Y92" s="243"/>
      <c r="Z92" s="5"/>
      <c r="AA92" s="4"/>
      <c r="AB92" s="331"/>
      <c r="AC92" s="331"/>
      <c r="AD92" s="331"/>
      <c r="AE92" s="331"/>
      <c r="AF92" s="331"/>
      <c r="AG92" s="331"/>
      <c r="AH92" s="331"/>
      <c r="AI92" s="331"/>
      <c r="AJ92" s="331"/>
      <c r="AK92" s="331"/>
      <c r="AL92" s="331"/>
      <c r="AM92" s="331"/>
      <c r="AN92" s="331"/>
      <c r="AO92" s="331"/>
      <c r="AP92" s="331"/>
      <c r="AQ92" s="331"/>
      <c r="AR92" s="331"/>
      <c r="AT92" s="4"/>
      <c r="AU92" s="265"/>
      <c r="AV92" s="266"/>
      <c r="AW92" s="273"/>
      <c r="AY92" s="349"/>
      <c r="AZ92" s="349"/>
      <c r="BA92" s="349"/>
      <c r="BB92" s="349"/>
      <c r="BC92" s="349"/>
      <c r="BD92" s="349"/>
      <c r="BE92" s="349"/>
      <c r="BF92" s="349"/>
      <c r="BG92" s="349"/>
      <c r="BH92" s="349"/>
      <c r="BI92" s="349"/>
      <c r="BJ92" s="349"/>
      <c r="BK92" s="349"/>
      <c r="BL92" s="349"/>
      <c r="BM92" s="5"/>
    </row>
    <row r="93" spans="3:65" ht="13.5" customHeight="1">
      <c r="D93" s="9"/>
      <c r="E93" s="10"/>
      <c r="F93" s="10"/>
      <c r="G93" s="10"/>
      <c r="H93" s="10"/>
      <c r="I93" s="10"/>
      <c r="J93" s="10"/>
      <c r="K93" s="10"/>
      <c r="L93" s="10"/>
      <c r="M93" s="10"/>
      <c r="N93" s="10"/>
      <c r="O93" s="10"/>
      <c r="P93" s="10"/>
      <c r="Q93" s="10"/>
      <c r="R93" s="10"/>
      <c r="S93" s="10"/>
      <c r="T93" s="10"/>
      <c r="U93" s="10"/>
      <c r="V93" s="10"/>
      <c r="W93" s="10"/>
      <c r="X93" s="10"/>
      <c r="Y93" s="10"/>
      <c r="Z93" s="11"/>
      <c r="AA93" s="9"/>
      <c r="AB93" s="163"/>
      <c r="AC93" s="10"/>
      <c r="AD93" s="10"/>
      <c r="AE93" s="10"/>
      <c r="AF93" s="10"/>
      <c r="AG93" s="10"/>
      <c r="AH93" s="10"/>
      <c r="AI93" s="10"/>
      <c r="AJ93" s="10"/>
      <c r="AK93" s="10"/>
      <c r="AL93" s="10"/>
      <c r="AM93" s="10"/>
      <c r="AN93" s="10"/>
      <c r="AO93" s="10"/>
      <c r="AP93" s="10"/>
      <c r="AQ93" s="10"/>
      <c r="AR93" s="10"/>
      <c r="AS93" s="10"/>
      <c r="AT93" s="9"/>
      <c r="AU93" s="10"/>
      <c r="AV93" s="10"/>
      <c r="AW93" s="10"/>
      <c r="AX93" s="10"/>
      <c r="AY93" s="10"/>
      <c r="AZ93" s="10"/>
      <c r="BA93" s="10"/>
      <c r="BB93" s="10"/>
      <c r="BC93" s="10"/>
      <c r="BD93" s="10"/>
      <c r="BE93" s="10"/>
      <c r="BF93" s="10"/>
      <c r="BG93" s="10"/>
      <c r="BH93" s="10"/>
      <c r="BI93" s="10"/>
      <c r="BJ93" s="10"/>
      <c r="BK93" s="10"/>
      <c r="BL93" s="10"/>
      <c r="BM93" s="11"/>
    </row>
    <row r="94" spans="3:65" ht="13.5" customHeight="1">
      <c r="D94" s="6"/>
      <c r="E94" s="7"/>
      <c r="F94" s="7"/>
      <c r="G94" s="7"/>
      <c r="H94" s="7"/>
      <c r="I94" s="7"/>
      <c r="J94" s="7"/>
      <c r="K94" s="7"/>
      <c r="L94" s="7"/>
      <c r="M94" s="7"/>
      <c r="N94" s="7"/>
      <c r="O94" s="7"/>
      <c r="P94" s="7"/>
      <c r="Q94" s="7"/>
      <c r="R94" s="7"/>
      <c r="S94" s="7"/>
      <c r="T94" s="7"/>
      <c r="U94" s="7"/>
      <c r="V94" s="7"/>
      <c r="W94" s="7"/>
      <c r="X94" s="7"/>
      <c r="Y94" s="7"/>
      <c r="Z94" s="8"/>
      <c r="AA94" s="6"/>
      <c r="AB94" s="55"/>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8"/>
    </row>
    <row r="95" spans="3:65" ht="13.5" customHeight="1">
      <c r="D95" s="4"/>
      <c r="E95" s="353" t="s">
        <v>171</v>
      </c>
      <c r="F95" s="353"/>
      <c r="G95" s="353"/>
      <c r="H95" s="353"/>
      <c r="I95" s="353"/>
      <c r="J95" s="353"/>
      <c r="K95" s="353"/>
      <c r="L95" s="353"/>
      <c r="M95" s="353"/>
      <c r="N95" s="353"/>
      <c r="O95" s="353"/>
      <c r="P95" s="353"/>
      <c r="Q95" s="353"/>
      <c r="R95" s="353"/>
      <c r="S95" s="353"/>
      <c r="T95" s="353"/>
      <c r="U95" s="353"/>
      <c r="V95" s="353"/>
      <c r="W95" s="353"/>
      <c r="X95" s="353"/>
      <c r="Y95" s="353"/>
      <c r="Z95" s="5"/>
      <c r="AA95" s="4"/>
      <c r="AB95" s="354"/>
      <c r="AC95" s="354"/>
      <c r="AD95" s="354"/>
      <c r="AE95" s="354"/>
      <c r="AF95" s="354"/>
      <c r="AG95" s="354"/>
      <c r="AH95" s="354"/>
      <c r="AI95" s="354"/>
      <c r="AJ95" s="354"/>
      <c r="AK95" s="354"/>
      <c r="AL95" s="354"/>
      <c r="AM95" s="354"/>
      <c r="AN95" s="275" t="s">
        <v>172</v>
      </c>
      <c r="AO95" s="275"/>
      <c r="AP95" s="275"/>
      <c r="BM95" s="5"/>
    </row>
    <row r="96" spans="3:65" ht="13.5" customHeight="1">
      <c r="D96" s="4"/>
      <c r="E96" s="353"/>
      <c r="F96" s="353"/>
      <c r="G96" s="353"/>
      <c r="H96" s="353"/>
      <c r="I96" s="353"/>
      <c r="J96" s="353"/>
      <c r="K96" s="353"/>
      <c r="L96" s="353"/>
      <c r="M96" s="353"/>
      <c r="N96" s="353"/>
      <c r="O96" s="353"/>
      <c r="P96" s="353"/>
      <c r="Q96" s="353"/>
      <c r="R96" s="353"/>
      <c r="S96" s="353"/>
      <c r="T96" s="353"/>
      <c r="U96" s="353"/>
      <c r="V96" s="353"/>
      <c r="W96" s="353"/>
      <c r="X96" s="353"/>
      <c r="Y96" s="353"/>
      <c r="Z96" s="5"/>
      <c r="AA96" s="4"/>
      <c r="AB96" s="354"/>
      <c r="AC96" s="354"/>
      <c r="AD96" s="354"/>
      <c r="AE96" s="354"/>
      <c r="AF96" s="354"/>
      <c r="AG96" s="354"/>
      <c r="AH96" s="354"/>
      <c r="AI96" s="354"/>
      <c r="AJ96" s="354"/>
      <c r="AK96" s="354"/>
      <c r="AL96" s="354"/>
      <c r="AM96" s="354"/>
      <c r="AN96" s="275"/>
      <c r="AO96" s="275"/>
      <c r="AP96" s="275"/>
      <c r="AR96" s="66" t="s">
        <v>173</v>
      </c>
      <c r="BM96" s="5"/>
    </row>
    <row r="97" spans="3:65" ht="13.5" customHeight="1">
      <c r="D97" s="9"/>
      <c r="E97" s="10"/>
      <c r="F97" s="10"/>
      <c r="G97" s="10"/>
      <c r="H97" s="10"/>
      <c r="I97" s="10"/>
      <c r="J97" s="10"/>
      <c r="K97" s="10"/>
      <c r="L97" s="10"/>
      <c r="M97" s="10"/>
      <c r="N97" s="10"/>
      <c r="O97" s="10"/>
      <c r="P97" s="10"/>
      <c r="Q97" s="10"/>
      <c r="R97" s="10"/>
      <c r="S97" s="10"/>
      <c r="T97" s="10"/>
      <c r="U97" s="10"/>
      <c r="V97" s="10"/>
      <c r="W97" s="10"/>
      <c r="X97" s="10"/>
      <c r="Y97" s="10"/>
      <c r="Z97" s="11"/>
      <c r="AA97" s="9"/>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1"/>
    </row>
    <row r="99" spans="3:65" ht="21.75" customHeight="1">
      <c r="C99" s="40" t="s">
        <v>364</v>
      </c>
    </row>
    <row r="100" spans="3:65" ht="13.5" customHeight="1">
      <c r="D100" s="6"/>
      <c r="E100" s="7"/>
      <c r="F100" s="7"/>
      <c r="G100" s="7"/>
      <c r="H100" s="7"/>
      <c r="I100" s="7"/>
      <c r="J100" s="7"/>
      <c r="K100" s="7"/>
      <c r="L100" s="7"/>
      <c r="M100" s="7"/>
      <c r="N100" s="7"/>
      <c r="O100" s="7"/>
      <c r="P100" s="7"/>
      <c r="Q100" s="7"/>
      <c r="R100" s="7"/>
      <c r="S100" s="7"/>
      <c r="T100" s="7"/>
      <c r="U100" s="7"/>
      <c r="V100" s="7"/>
      <c r="W100" s="7"/>
      <c r="X100" s="7"/>
      <c r="Y100" s="7"/>
      <c r="Z100" s="8"/>
      <c r="AA100" s="6"/>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8"/>
    </row>
    <row r="101" spans="3:65" ht="13.5" customHeight="1">
      <c r="D101" s="4"/>
      <c r="E101" s="243" t="s">
        <v>164</v>
      </c>
      <c r="F101" s="243"/>
      <c r="G101" s="243"/>
      <c r="H101" s="243"/>
      <c r="I101" s="243"/>
      <c r="J101" s="243"/>
      <c r="K101" s="243"/>
      <c r="L101" s="243"/>
      <c r="M101" s="243"/>
      <c r="N101" s="243"/>
      <c r="O101" s="243"/>
      <c r="P101" s="243"/>
      <c r="Q101" s="243"/>
      <c r="R101" s="243"/>
      <c r="S101" s="243"/>
      <c r="T101" s="243"/>
      <c r="U101" s="243"/>
      <c r="V101" s="243"/>
      <c r="W101" s="243"/>
      <c r="X101" s="243"/>
      <c r="Y101" s="243"/>
      <c r="Z101" s="5"/>
      <c r="AA101" s="4"/>
      <c r="AC101" s="171" t="s">
        <v>7</v>
      </c>
      <c r="AD101" s="171"/>
      <c r="AF101" s="277"/>
      <c r="AG101" s="277"/>
      <c r="AH101" s="277"/>
      <c r="AI101" s="171" t="s">
        <v>8</v>
      </c>
      <c r="AJ101" s="171"/>
      <c r="AL101" s="277"/>
      <c r="AM101" s="277"/>
      <c r="AN101" s="277"/>
      <c r="AO101" s="171" t="s">
        <v>111</v>
      </c>
      <c r="AP101" s="171"/>
      <c r="AR101" s="277"/>
      <c r="AS101" s="277"/>
      <c r="AT101" s="277"/>
      <c r="AU101" s="171" t="s">
        <v>112</v>
      </c>
      <c r="AV101" s="171"/>
      <c r="AX101" s="235"/>
      <c r="AY101" s="235"/>
      <c r="AZ101" s="235"/>
      <c r="BA101" s="235"/>
      <c r="BB101" s="235"/>
      <c r="BC101" s="235"/>
      <c r="BD101" s="235"/>
      <c r="BE101" s="235"/>
      <c r="BF101" s="235"/>
      <c r="BG101" s="235"/>
      <c r="BH101" s="235"/>
      <c r="BI101" s="235"/>
      <c r="BJ101" s="235"/>
      <c r="BK101" s="235"/>
      <c r="BL101" s="235"/>
      <c r="BM101" s="5"/>
    </row>
    <row r="102" spans="3:65" ht="13.5" customHeight="1">
      <c r="D102" s="4"/>
      <c r="E102" s="243"/>
      <c r="F102" s="243"/>
      <c r="G102" s="243"/>
      <c r="H102" s="243"/>
      <c r="I102" s="243"/>
      <c r="J102" s="243"/>
      <c r="K102" s="243"/>
      <c r="L102" s="243"/>
      <c r="M102" s="243"/>
      <c r="N102" s="243"/>
      <c r="O102" s="243"/>
      <c r="P102" s="243"/>
      <c r="Q102" s="243"/>
      <c r="R102" s="243"/>
      <c r="S102" s="243"/>
      <c r="T102" s="243"/>
      <c r="U102" s="243"/>
      <c r="V102" s="243"/>
      <c r="W102" s="243"/>
      <c r="X102" s="243"/>
      <c r="Y102" s="243"/>
      <c r="Z102" s="5"/>
      <c r="AA102" s="4"/>
      <c r="AC102" s="171"/>
      <c r="AD102" s="171"/>
      <c r="AF102" s="277"/>
      <c r="AG102" s="277"/>
      <c r="AH102" s="277"/>
      <c r="AI102" s="171"/>
      <c r="AJ102" s="171"/>
      <c r="AL102" s="277"/>
      <c r="AM102" s="277"/>
      <c r="AN102" s="277"/>
      <c r="AO102" s="171"/>
      <c r="AP102" s="171"/>
      <c r="AR102" s="277"/>
      <c r="AS102" s="277"/>
      <c r="AT102" s="277"/>
      <c r="AU102" s="171"/>
      <c r="AV102" s="171"/>
      <c r="AX102" s="235"/>
      <c r="AY102" s="235"/>
      <c r="AZ102" s="235"/>
      <c r="BA102" s="235"/>
      <c r="BB102" s="235"/>
      <c r="BC102" s="235"/>
      <c r="BD102" s="235"/>
      <c r="BE102" s="235"/>
      <c r="BF102" s="235"/>
      <c r="BG102" s="235"/>
      <c r="BH102" s="235"/>
      <c r="BI102" s="235"/>
      <c r="BJ102" s="235"/>
      <c r="BK102" s="235"/>
      <c r="BL102" s="235"/>
      <c r="BM102" s="5"/>
    </row>
    <row r="103" spans="3:65" ht="13.5" customHeight="1">
      <c r="D103" s="9"/>
      <c r="E103" s="10"/>
      <c r="F103" s="10"/>
      <c r="G103" s="10"/>
      <c r="H103" s="10"/>
      <c r="I103" s="10"/>
      <c r="J103" s="10"/>
      <c r="K103" s="10"/>
      <c r="L103" s="10"/>
      <c r="M103" s="10"/>
      <c r="N103" s="10"/>
      <c r="O103" s="10"/>
      <c r="P103" s="10"/>
      <c r="Q103" s="10"/>
      <c r="R103" s="10"/>
      <c r="S103" s="10"/>
      <c r="T103" s="10"/>
      <c r="U103" s="10"/>
      <c r="V103" s="10"/>
      <c r="W103" s="10"/>
      <c r="X103" s="10"/>
      <c r="Y103" s="10"/>
      <c r="Z103" s="11"/>
      <c r="AA103" s="9"/>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1"/>
    </row>
    <row r="104" spans="3:65" ht="13.5" customHeight="1">
      <c r="D104" s="6"/>
      <c r="E104" s="7"/>
      <c r="F104" s="7"/>
      <c r="G104" s="7"/>
      <c r="H104" s="7"/>
      <c r="I104" s="7"/>
      <c r="J104" s="7"/>
      <c r="K104" s="7"/>
      <c r="L104" s="7"/>
      <c r="M104" s="7"/>
      <c r="N104" s="7"/>
      <c r="O104" s="7"/>
      <c r="P104" s="7"/>
      <c r="Q104" s="7"/>
      <c r="R104" s="7"/>
      <c r="S104" s="7"/>
      <c r="T104" s="7"/>
      <c r="U104" s="7"/>
      <c r="V104" s="7"/>
      <c r="W104" s="7"/>
      <c r="X104" s="7"/>
      <c r="Y104" s="7"/>
      <c r="Z104" s="8"/>
      <c r="AA104" s="6"/>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8"/>
    </row>
    <row r="105" spans="3:65" ht="13.5" customHeight="1">
      <c r="D105" s="4"/>
      <c r="E105" s="243" t="s">
        <v>167</v>
      </c>
      <c r="F105" s="243"/>
      <c r="G105" s="243"/>
      <c r="H105" s="243"/>
      <c r="I105" s="243"/>
      <c r="J105" s="243"/>
      <c r="K105" s="243"/>
      <c r="L105" s="243"/>
      <c r="M105" s="243"/>
      <c r="N105" s="243"/>
      <c r="O105" s="243"/>
      <c r="P105" s="243"/>
      <c r="Q105" s="243"/>
      <c r="R105" s="243"/>
      <c r="S105" s="243"/>
      <c r="T105" s="243"/>
      <c r="U105" s="243"/>
      <c r="V105" s="243"/>
      <c r="W105" s="243"/>
      <c r="X105" s="243"/>
      <c r="Y105" s="243"/>
      <c r="Z105" s="5"/>
      <c r="AA105" s="4"/>
      <c r="AB105" s="331"/>
      <c r="AC105" s="331"/>
      <c r="AD105" s="331"/>
      <c r="AE105" s="331"/>
      <c r="AF105" s="331"/>
      <c r="AG105" s="331"/>
      <c r="AH105" s="331"/>
      <c r="AI105" s="331"/>
      <c r="AJ105" s="331"/>
      <c r="AK105" s="331"/>
      <c r="AL105" s="331"/>
      <c r="AM105" s="331"/>
      <c r="AN105" s="331"/>
      <c r="AO105" s="331"/>
      <c r="AP105" s="331"/>
      <c r="AQ105" s="331"/>
      <c r="AR105" s="331"/>
      <c r="AS105" s="331"/>
      <c r="AT105" s="331"/>
      <c r="AU105" s="331"/>
      <c r="AV105" s="331"/>
      <c r="AW105" s="331"/>
      <c r="AX105" s="331"/>
      <c r="AY105" s="331"/>
      <c r="AZ105" s="331"/>
      <c r="BA105" s="331"/>
      <c r="BB105" s="331"/>
      <c r="BC105" s="331"/>
      <c r="BD105" s="331"/>
      <c r="BE105" s="331"/>
      <c r="BF105" s="331"/>
      <c r="BM105" s="5"/>
    </row>
    <row r="106" spans="3:65" ht="13.5" customHeight="1">
      <c r="D106" s="4"/>
      <c r="E106" s="243"/>
      <c r="F106" s="243"/>
      <c r="G106" s="243"/>
      <c r="H106" s="243"/>
      <c r="I106" s="243"/>
      <c r="J106" s="243"/>
      <c r="K106" s="243"/>
      <c r="L106" s="243"/>
      <c r="M106" s="243"/>
      <c r="N106" s="243"/>
      <c r="O106" s="243"/>
      <c r="P106" s="243"/>
      <c r="Q106" s="243"/>
      <c r="R106" s="243"/>
      <c r="S106" s="243"/>
      <c r="T106" s="243"/>
      <c r="U106" s="243"/>
      <c r="V106" s="243"/>
      <c r="W106" s="243"/>
      <c r="X106" s="243"/>
      <c r="Y106" s="243"/>
      <c r="Z106" s="5"/>
      <c r="AA106" s="4"/>
      <c r="AB106" s="331"/>
      <c r="AC106" s="331"/>
      <c r="AD106" s="331"/>
      <c r="AE106" s="331"/>
      <c r="AF106" s="331"/>
      <c r="AG106" s="331"/>
      <c r="AH106" s="331"/>
      <c r="AI106" s="331"/>
      <c r="AJ106" s="331"/>
      <c r="AK106" s="331"/>
      <c r="AL106" s="331"/>
      <c r="AM106" s="331"/>
      <c r="AN106" s="331"/>
      <c r="AO106" s="331"/>
      <c r="AP106" s="331"/>
      <c r="AQ106" s="331"/>
      <c r="AR106" s="331"/>
      <c r="AS106" s="331"/>
      <c r="AT106" s="331"/>
      <c r="AU106" s="331"/>
      <c r="AV106" s="331"/>
      <c r="AW106" s="331"/>
      <c r="AX106" s="331"/>
      <c r="AY106" s="331"/>
      <c r="AZ106" s="331"/>
      <c r="BA106" s="331"/>
      <c r="BB106" s="331"/>
      <c r="BC106" s="331"/>
      <c r="BD106" s="331"/>
      <c r="BE106" s="331"/>
      <c r="BF106" s="331"/>
      <c r="BM106" s="5"/>
    </row>
    <row r="107" spans="3:65" ht="13.5" customHeight="1">
      <c r="D107" s="9"/>
      <c r="E107" s="10"/>
      <c r="F107" s="10"/>
      <c r="G107" s="10"/>
      <c r="H107" s="10"/>
      <c r="I107" s="10"/>
      <c r="J107" s="10"/>
      <c r="K107" s="10"/>
      <c r="L107" s="10"/>
      <c r="M107" s="10"/>
      <c r="N107" s="10"/>
      <c r="O107" s="10"/>
      <c r="P107" s="10"/>
      <c r="Q107" s="10"/>
      <c r="R107" s="10"/>
      <c r="S107" s="10"/>
      <c r="T107" s="10"/>
      <c r="U107" s="10"/>
      <c r="V107" s="10"/>
      <c r="W107" s="10"/>
      <c r="X107" s="10"/>
      <c r="Y107" s="10"/>
      <c r="Z107" s="11"/>
      <c r="AA107" s="9"/>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1"/>
    </row>
    <row r="108" spans="3:65" ht="13.5" customHeight="1">
      <c r="D108" s="6"/>
      <c r="E108" s="7"/>
      <c r="F108" s="7"/>
      <c r="G108" s="7"/>
      <c r="H108" s="7"/>
      <c r="I108" s="7"/>
      <c r="J108" s="7"/>
      <c r="K108" s="7"/>
      <c r="L108" s="7"/>
      <c r="M108" s="7"/>
      <c r="N108" s="7"/>
      <c r="O108" s="7"/>
      <c r="P108" s="7"/>
      <c r="Q108" s="7"/>
      <c r="R108" s="7"/>
      <c r="S108" s="7"/>
      <c r="T108" s="7"/>
      <c r="U108" s="7"/>
      <c r="V108" s="7"/>
      <c r="W108" s="7"/>
      <c r="X108" s="7"/>
      <c r="Y108" s="7"/>
      <c r="Z108" s="8"/>
      <c r="AA108" s="7"/>
      <c r="AB108" s="55" t="s">
        <v>176</v>
      </c>
      <c r="AC108" s="7"/>
      <c r="AD108" s="7"/>
      <c r="AE108" s="7"/>
      <c r="AF108" s="7"/>
      <c r="AG108" s="7"/>
      <c r="AH108" s="7"/>
      <c r="AI108" s="7"/>
      <c r="AJ108" s="7"/>
      <c r="AK108" s="7"/>
      <c r="AL108" s="7"/>
      <c r="AM108" s="7"/>
      <c r="AN108" s="7"/>
      <c r="AO108" s="7"/>
      <c r="AP108" s="7"/>
      <c r="AQ108" s="7"/>
      <c r="AR108" s="7"/>
      <c r="AS108" s="8"/>
      <c r="AT108" s="7"/>
      <c r="AU108" s="7"/>
      <c r="AV108" s="7"/>
      <c r="AW108" s="7"/>
      <c r="AX108" s="7"/>
      <c r="AY108" s="7"/>
      <c r="AZ108" s="7"/>
      <c r="BA108" s="7"/>
      <c r="BB108" s="7"/>
      <c r="BC108" s="7"/>
      <c r="BD108" s="7"/>
      <c r="BE108" s="7"/>
      <c r="BF108" s="7"/>
      <c r="BG108" s="7"/>
      <c r="BH108" s="7"/>
      <c r="BI108" s="7"/>
      <c r="BJ108" s="7"/>
      <c r="BK108" s="7"/>
      <c r="BL108" s="7"/>
      <c r="BM108" s="8"/>
    </row>
    <row r="109" spans="3:65" ht="13.5" customHeight="1">
      <c r="D109" s="4"/>
      <c r="E109" s="243" t="s">
        <v>362</v>
      </c>
      <c r="F109" s="243"/>
      <c r="G109" s="243"/>
      <c r="H109" s="243"/>
      <c r="I109" s="243"/>
      <c r="J109" s="243"/>
      <c r="K109" s="243"/>
      <c r="L109" s="243"/>
      <c r="M109" s="243"/>
      <c r="N109" s="243"/>
      <c r="O109" s="243"/>
      <c r="P109" s="243"/>
      <c r="Q109" s="243"/>
      <c r="R109" s="243"/>
      <c r="S109" s="243"/>
      <c r="T109" s="243"/>
      <c r="U109" s="243"/>
      <c r="V109" s="243"/>
      <c r="W109" s="243"/>
      <c r="X109" s="243"/>
      <c r="Y109" s="243"/>
      <c r="Z109" s="5"/>
      <c r="AB109" s="311"/>
      <c r="AC109" s="311"/>
      <c r="AD109" s="311"/>
      <c r="AE109" s="311"/>
      <c r="AF109" s="311"/>
      <c r="AG109" s="311"/>
      <c r="AH109" s="311"/>
      <c r="AI109" s="311"/>
      <c r="AJ109" s="311"/>
      <c r="AK109" s="311"/>
      <c r="AL109" s="311"/>
      <c r="AM109" s="311"/>
      <c r="AN109" s="311"/>
      <c r="AO109" s="311"/>
      <c r="AP109" s="311"/>
      <c r="AQ109" s="311"/>
      <c r="AR109" s="311"/>
      <c r="AS109" s="5"/>
      <c r="AU109" s="259"/>
      <c r="AV109" s="260"/>
      <c r="AW109" s="271"/>
      <c r="AY109" s="349" t="s">
        <v>363</v>
      </c>
      <c r="AZ109" s="349"/>
      <c r="BA109" s="349"/>
      <c r="BB109" s="349"/>
      <c r="BC109" s="349"/>
      <c r="BD109" s="349"/>
      <c r="BE109" s="349"/>
      <c r="BF109" s="349"/>
      <c r="BG109" s="349"/>
      <c r="BH109" s="349"/>
      <c r="BI109" s="349"/>
      <c r="BJ109" s="349"/>
      <c r="BK109" s="349"/>
      <c r="BL109" s="349"/>
      <c r="BM109" s="5"/>
    </row>
    <row r="110" spans="3:65" ht="13.5" customHeight="1">
      <c r="D110" s="4"/>
      <c r="E110" s="243"/>
      <c r="F110" s="243"/>
      <c r="G110" s="243"/>
      <c r="H110" s="243"/>
      <c r="I110" s="243"/>
      <c r="J110" s="243"/>
      <c r="K110" s="243"/>
      <c r="L110" s="243"/>
      <c r="M110" s="243"/>
      <c r="N110" s="243"/>
      <c r="O110" s="243"/>
      <c r="P110" s="243"/>
      <c r="Q110" s="243"/>
      <c r="R110" s="243"/>
      <c r="S110" s="243"/>
      <c r="T110" s="243"/>
      <c r="U110" s="243"/>
      <c r="V110" s="243"/>
      <c r="W110" s="243"/>
      <c r="X110" s="243"/>
      <c r="Y110" s="243"/>
      <c r="Z110" s="5"/>
      <c r="AB110" s="311"/>
      <c r="AC110" s="311"/>
      <c r="AD110" s="311"/>
      <c r="AE110" s="311"/>
      <c r="AF110" s="311"/>
      <c r="AG110" s="311"/>
      <c r="AH110" s="311"/>
      <c r="AI110" s="311"/>
      <c r="AJ110" s="311"/>
      <c r="AK110" s="311"/>
      <c r="AL110" s="311"/>
      <c r="AM110" s="311"/>
      <c r="AN110" s="311"/>
      <c r="AO110" s="311"/>
      <c r="AP110" s="311"/>
      <c r="AQ110" s="311"/>
      <c r="AR110" s="311"/>
      <c r="AS110" s="5"/>
      <c r="AU110" s="265"/>
      <c r="AV110" s="266"/>
      <c r="AW110" s="273"/>
      <c r="AY110" s="349"/>
      <c r="AZ110" s="349"/>
      <c r="BA110" s="349"/>
      <c r="BB110" s="349"/>
      <c r="BC110" s="349"/>
      <c r="BD110" s="349"/>
      <c r="BE110" s="349"/>
      <c r="BF110" s="349"/>
      <c r="BG110" s="349"/>
      <c r="BH110" s="349"/>
      <c r="BI110" s="349"/>
      <c r="BJ110" s="349"/>
      <c r="BK110" s="349"/>
      <c r="BL110" s="349"/>
      <c r="BM110" s="5"/>
    </row>
    <row r="111" spans="3:65" ht="13.5" customHeight="1">
      <c r="D111" s="9"/>
      <c r="E111" s="10"/>
      <c r="F111" s="10"/>
      <c r="G111" s="10"/>
      <c r="H111" s="10"/>
      <c r="I111" s="10"/>
      <c r="J111" s="10"/>
      <c r="K111" s="10"/>
      <c r="L111" s="10"/>
      <c r="M111" s="10"/>
      <c r="N111" s="10"/>
      <c r="O111" s="10"/>
      <c r="P111" s="10"/>
      <c r="Q111" s="10"/>
      <c r="R111" s="10"/>
      <c r="S111" s="10"/>
      <c r="T111" s="10"/>
      <c r="U111" s="10"/>
      <c r="V111" s="10"/>
      <c r="W111" s="10"/>
      <c r="X111" s="10"/>
      <c r="Y111" s="10"/>
      <c r="Z111" s="11"/>
      <c r="AA111" s="10"/>
      <c r="AB111" s="10"/>
      <c r="AC111" s="10"/>
      <c r="AD111" s="10"/>
      <c r="AE111" s="10"/>
      <c r="AF111" s="10"/>
      <c r="AG111" s="10"/>
      <c r="AH111" s="10"/>
      <c r="AI111" s="10"/>
      <c r="AJ111" s="10"/>
      <c r="AK111" s="10"/>
      <c r="AL111" s="10"/>
      <c r="AM111" s="10"/>
      <c r="AN111" s="10"/>
      <c r="AO111" s="10"/>
      <c r="AP111" s="10"/>
      <c r="AQ111" s="10"/>
      <c r="AR111" s="10"/>
      <c r="AS111" s="11"/>
      <c r="AT111" s="10"/>
      <c r="AU111" s="10"/>
      <c r="AV111" s="10"/>
      <c r="AW111" s="10"/>
      <c r="AX111" s="10"/>
      <c r="AY111" s="10"/>
      <c r="AZ111" s="10"/>
      <c r="BA111" s="10"/>
      <c r="BB111" s="10"/>
      <c r="BC111" s="10"/>
      <c r="BD111" s="10"/>
      <c r="BE111" s="10"/>
      <c r="BF111" s="10"/>
      <c r="BG111" s="10"/>
      <c r="BH111" s="10"/>
      <c r="BI111" s="10"/>
      <c r="BJ111" s="10"/>
      <c r="BK111" s="10"/>
      <c r="BL111" s="10"/>
      <c r="BM111" s="11"/>
    </row>
    <row r="112" spans="3:65" ht="13.5" customHeight="1" thickBot="1"/>
    <row r="113" spans="1:67" ht="13.5" customHeight="1">
      <c r="A113" s="1" t="s">
        <v>341</v>
      </c>
      <c r="BB113" s="171" t="s">
        <v>69</v>
      </c>
      <c r="BC113" s="171"/>
      <c r="BD113" s="171"/>
      <c r="BE113" s="171"/>
      <c r="BF113" s="1" t="s">
        <v>365</v>
      </c>
      <c r="BJ113" s="213" t="s">
        <v>438</v>
      </c>
      <c r="BK113" s="214"/>
      <c r="BL113" s="214"/>
      <c r="BM113" s="214"/>
      <c r="BN113" s="214"/>
      <c r="BO113" s="215"/>
    </row>
    <row r="114" spans="1:67" ht="20.25" customHeight="1" thickBot="1">
      <c r="C114" s="40" t="s">
        <v>366</v>
      </c>
      <c r="D114" s="249" t="s">
        <v>367</v>
      </c>
      <c r="E114" s="249"/>
      <c r="F114" s="249"/>
      <c r="G114" s="249"/>
      <c r="H114" s="249"/>
      <c r="I114" s="249"/>
      <c r="BJ114" s="216"/>
      <c r="BK114" s="217"/>
      <c r="BL114" s="217"/>
      <c r="BM114" s="217"/>
      <c r="BN114" s="217"/>
      <c r="BO114" s="218"/>
    </row>
    <row r="115" spans="1:67" ht="20.25" customHeight="1">
      <c r="D115" s="171" t="s">
        <v>368</v>
      </c>
      <c r="E115" s="171"/>
      <c r="F115" s="171"/>
      <c r="G115" s="171"/>
      <c r="H115" s="171"/>
      <c r="I115" s="171"/>
    </row>
    <row r="116" spans="1:67" ht="21.75" customHeight="1">
      <c r="E116" s="528" t="s">
        <v>369</v>
      </c>
      <c r="F116" s="528"/>
      <c r="G116" s="528"/>
      <c r="H116" s="528"/>
      <c r="I116" s="528"/>
      <c r="J116" s="528"/>
      <c r="K116" s="528"/>
      <c r="L116" s="528"/>
      <c r="M116" s="528"/>
      <c r="N116" s="528"/>
      <c r="O116" s="528"/>
      <c r="P116" s="528"/>
      <c r="Q116" s="528"/>
      <c r="R116" s="528"/>
      <c r="S116" s="528"/>
      <c r="T116" s="210" t="s">
        <v>370</v>
      </c>
      <c r="U116" s="211"/>
      <c r="V116" s="211"/>
      <c r="W116" s="211"/>
      <c r="X116" s="211"/>
      <c r="Y116" s="211"/>
      <c r="Z116" s="211"/>
      <c r="AA116" s="211"/>
      <c r="AB116" s="211"/>
      <c r="AC116" s="211"/>
      <c r="AD116" s="211"/>
      <c r="AE116" s="211"/>
      <c r="AF116" s="211"/>
      <c r="AG116" s="211"/>
      <c r="AH116" s="211"/>
      <c r="AI116" s="211"/>
      <c r="AJ116" s="211"/>
      <c r="AK116" s="211"/>
      <c r="AL116" s="211"/>
      <c r="AM116" s="212"/>
      <c r="AN116" s="173" t="s">
        <v>371</v>
      </c>
      <c r="AO116" s="326"/>
      <c r="AP116" s="326"/>
      <c r="AQ116" s="326"/>
      <c r="AR116" s="326"/>
      <c r="AS116" s="326"/>
      <c r="AT116" s="326"/>
      <c r="AU116" s="326"/>
      <c r="AV116" s="326"/>
      <c r="AW116" s="326"/>
      <c r="AX116" s="326"/>
      <c r="AY116" s="326"/>
      <c r="AZ116" s="326"/>
      <c r="BA116" s="326"/>
      <c r="BB116" s="326"/>
      <c r="BC116" s="326"/>
      <c r="BD116" s="326"/>
      <c r="BE116" s="326"/>
      <c r="BF116" s="326"/>
      <c r="BG116" s="326"/>
      <c r="BH116" s="326"/>
      <c r="BI116" s="174"/>
      <c r="BJ116" s="528" t="s">
        <v>372</v>
      </c>
      <c r="BK116" s="528"/>
      <c r="BL116" s="528"/>
      <c r="BM116" s="528"/>
    </row>
    <row r="117" spans="1:67" ht="39.950000000000003" customHeight="1">
      <c r="E117" s="662"/>
      <c r="F117" s="662"/>
      <c r="G117" s="662"/>
      <c r="H117" s="662"/>
      <c r="I117" s="662"/>
      <c r="J117" s="662"/>
      <c r="K117" s="662"/>
      <c r="L117" s="662"/>
      <c r="M117" s="662"/>
      <c r="N117" s="662"/>
      <c r="O117" s="662"/>
      <c r="P117" s="662"/>
      <c r="Q117" s="662"/>
      <c r="R117" s="662"/>
      <c r="S117" s="662"/>
      <c r="T117" s="663"/>
      <c r="U117" s="664"/>
      <c r="V117" s="664"/>
      <c r="W117" s="664"/>
      <c r="X117" s="664"/>
      <c r="Y117" s="664"/>
      <c r="Z117" s="664"/>
      <c r="AA117" s="664"/>
      <c r="AB117" s="664"/>
      <c r="AC117" s="664"/>
      <c r="AD117" s="664"/>
      <c r="AE117" s="664"/>
      <c r="AF117" s="664"/>
      <c r="AG117" s="664"/>
      <c r="AH117" s="664"/>
      <c r="AI117" s="664"/>
      <c r="AJ117" s="664"/>
      <c r="AK117" s="664"/>
      <c r="AL117" s="664"/>
      <c r="AM117" s="665"/>
      <c r="AN117" s="663"/>
      <c r="AO117" s="664"/>
      <c r="AP117" s="664"/>
      <c r="AQ117" s="664"/>
      <c r="AR117" s="664"/>
      <c r="AS117" s="664"/>
      <c r="AT117" s="664"/>
      <c r="AU117" s="664"/>
      <c r="AV117" s="664"/>
      <c r="AW117" s="664"/>
      <c r="AX117" s="664"/>
      <c r="AY117" s="664"/>
      <c r="AZ117" s="664"/>
      <c r="BA117" s="664"/>
      <c r="BB117" s="664"/>
      <c r="BC117" s="664"/>
      <c r="BD117" s="664"/>
      <c r="BE117" s="664"/>
      <c r="BF117" s="664"/>
      <c r="BG117" s="664"/>
      <c r="BH117" s="664"/>
      <c r="BI117" s="665"/>
      <c r="BJ117" s="666"/>
      <c r="BK117" s="666"/>
      <c r="BL117" s="666"/>
      <c r="BM117" s="666"/>
    </row>
    <row r="118" spans="1:67" ht="39.950000000000003" customHeight="1">
      <c r="E118" s="662"/>
      <c r="F118" s="662"/>
      <c r="G118" s="662"/>
      <c r="H118" s="662"/>
      <c r="I118" s="662"/>
      <c r="J118" s="662"/>
      <c r="K118" s="662"/>
      <c r="L118" s="662"/>
      <c r="M118" s="662"/>
      <c r="N118" s="662"/>
      <c r="O118" s="662"/>
      <c r="P118" s="662"/>
      <c r="Q118" s="662"/>
      <c r="R118" s="662"/>
      <c r="S118" s="662"/>
      <c r="T118" s="663"/>
      <c r="U118" s="664"/>
      <c r="V118" s="664"/>
      <c r="W118" s="664"/>
      <c r="X118" s="664"/>
      <c r="Y118" s="664"/>
      <c r="Z118" s="664"/>
      <c r="AA118" s="664"/>
      <c r="AB118" s="664"/>
      <c r="AC118" s="664"/>
      <c r="AD118" s="664"/>
      <c r="AE118" s="664"/>
      <c r="AF118" s="664"/>
      <c r="AG118" s="664"/>
      <c r="AH118" s="664"/>
      <c r="AI118" s="664"/>
      <c r="AJ118" s="664"/>
      <c r="AK118" s="664"/>
      <c r="AL118" s="664"/>
      <c r="AM118" s="665"/>
      <c r="AN118" s="663"/>
      <c r="AO118" s="664"/>
      <c r="AP118" s="664"/>
      <c r="AQ118" s="664"/>
      <c r="AR118" s="664"/>
      <c r="AS118" s="664"/>
      <c r="AT118" s="664"/>
      <c r="AU118" s="664"/>
      <c r="AV118" s="664"/>
      <c r="AW118" s="664"/>
      <c r="AX118" s="664"/>
      <c r="AY118" s="664"/>
      <c r="AZ118" s="664"/>
      <c r="BA118" s="664"/>
      <c r="BB118" s="664"/>
      <c r="BC118" s="664"/>
      <c r="BD118" s="664"/>
      <c r="BE118" s="664"/>
      <c r="BF118" s="664"/>
      <c r="BG118" s="664"/>
      <c r="BH118" s="664"/>
      <c r="BI118" s="665"/>
      <c r="BJ118" s="666"/>
      <c r="BK118" s="666"/>
      <c r="BL118" s="666"/>
      <c r="BM118" s="666"/>
    </row>
    <row r="119" spans="1:67" ht="39.950000000000003" customHeight="1">
      <c r="E119" s="663"/>
      <c r="F119" s="664"/>
      <c r="G119" s="664"/>
      <c r="H119" s="664"/>
      <c r="I119" s="664"/>
      <c r="J119" s="664"/>
      <c r="K119" s="664"/>
      <c r="L119" s="664"/>
      <c r="M119" s="664"/>
      <c r="N119" s="664"/>
      <c r="O119" s="664"/>
      <c r="P119" s="664"/>
      <c r="Q119" s="664"/>
      <c r="R119" s="664"/>
      <c r="S119" s="665"/>
      <c r="T119" s="663"/>
      <c r="U119" s="664"/>
      <c r="V119" s="664"/>
      <c r="W119" s="664"/>
      <c r="X119" s="664"/>
      <c r="Y119" s="664"/>
      <c r="Z119" s="664"/>
      <c r="AA119" s="664"/>
      <c r="AB119" s="664"/>
      <c r="AC119" s="664"/>
      <c r="AD119" s="664"/>
      <c r="AE119" s="664"/>
      <c r="AF119" s="664"/>
      <c r="AG119" s="664"/>
      <c r="AH119" s="664"/>
      <c r="AI119" s="664"/>
      <c r="AJ119" s="664"/>
      <c r="AK119" s="664"/>
      <c r="AL119" s="664"/>
      <c r="AM119" s="665"/>
      <c r="AN119" s="663"/>
      <c r="AO119" s="664"/>
      <c r="AP119" s="664"/>
      <c r="AQ119" s="664"/>
      <c r="AR119" s="664"/>
      <c r="AS119" s="664"/>
      <c r="AT119" s="664"/>
      <c r="AU119" s="664"/>
      <c r="AV119" s="664"/>
      <c r="AW119" s="664"/>
      <c r="AX119" s="664"/>
      <c r="AY119" s="664"/>
      <c r="AZ119" s="664"/>
      <c r="BA119" s="664"/>
      <c r="BB119" s="664"/>
      <c r="BC119" s="664"/>
      <c r="BD119" s="664"/>
      <c r="BE119" s="664"/>
      <c r="BF119" s="664"/>
      <c r="BG119" s="664"/>
      <c r="BH119" s="664"/>
      <c r="BI119" s="665"/>
      <c r="BJ119" s="383"/>
      <c r="BK119" s="370"/>
      <c r="BL119" s="370"/>
      <c r="BM119" s="411"/>
    </row>
    <row r="120" spans="1:67" ht="39.950000000000003" customHeight="1">
      <c r="E120" s="663"/>
      <c r="F120" s="664"/>
      <c r="G120" s="664"/>
      <c r="H120" s="664"/>
      <c r="I120" s="664"/>
      <c r="J120" s="664"/>
      <c r="K120" s="664"/>
      <c r="L120" s="664"/>
      <c r="M120" s="664"/>
      <c r="N120" s="664"/>
      <c r="O120" s="664"/>
      <c r="P120" s="664"/>
      <c r="Q120" s="664"/>
      <c r="R120" s="664"/>
      <c r="S120" s="665"/>
      <c r="T120" s="663"/>
      <c r="U120" s="664"/>
      <c r="V120" s="664"/>
      <c r="W120" s="664"/>
      <c r="X120" s="664"/>
      <c r="Y120" s="664"/>
      <c r="Z120" s="664"/>
      <c r="AA120" s="664"/>
      <c r="AB120" s="664"/>
      <c r="AC120" s="664"/>
      <c r="AD120" s="664"/>
      <c r="AE120" s="664"/>
      <c r="AF120" s="664"/>
      <c r="AG120" s="664"/>
      <c r="AH120" s="664"/>
      <c r="AI120" s="664"/>
      <c r="AJ120" s="664"/>
      <c r="AK120" s="664"/>
      <c r="AL120" s="664"/>
      <c r="AM120" s="665"/>
      <c r="AN120" s="663"/>
      <c r="AO120" s="664"/>
      <c r="AP120" s="664"/>
      <c r="AQ120" s="664"/>
      <c r="AR120" s="664"/>
      <c r="AS120" s="664"/>
      <c r="AT120" s="664"/>
      <c r="AU120" s="664"/>
      <c r="AV120" s="664"/>
      <c r="AW120" s="664"/>
      <c r="AX120" s="664"/>
      <c r="AY120" s="664"/>
      <c r="AZ120" s="664"/>
      <c r="BA120" s="664"/>
      <c r="BB120" s="664"/>
      <c r="BC120" s="664"/>
      <c r="BD120" s="664"/>
      <c r="BE120" s="664"/>
      <c r="BF120" s="664"/>
      <c r="BG120" s="664"/>
      <c r="BH120" s="664"/>
      <c r="BI120" s="665"/>
      <c r="BJ120" s="383"/>
      <c r="BK120" s="370"/>
      <c r="BL120" s="370"/>
      <c r="BM120" s="411"/>
    </row>
    <row r="121" spans="1:67" ht="39.950000000000003" customHeight="1">
      <c r="E121" s="663"/>
      <c r="F121" s="664"/>
      <c r="G121" s="664"/>
      <c r="H121" s="664"/>
      <c r="I121" s="664"/>
      <c r="J121" s="664"/>
      <c r="K121" s="664"/>
      <c r="L121" s="664"/>
      <c r="M121" s="664"/>
      <c r="N121" s="664"/>
      <c r="O121" s="664"/>
      <c r="P121" s="664"/>
      <c r="Q121" s="664"/>
      <c r="R121" s="664"/>
      <c r="S121" s="665"/>
      <c r="T121" s="663"/>
      <c r="U121" s="664"/>
      <c r="V121" s="664"/>
      <c r="W121" s="664"/>
      <c r="X121" s="664"/>
      <c r="Y121" s="664"/>
      <c r="Z121" s="664"/>
      <c r="AA121" s="664"/>
      <c r="AB121" s="664"/>
      <c r="AC121" s="664"/>
      <c r="AD121" s="664"/>
      <c r="AE121" s="664"/>
      <c r="AF121" s="664"/>
      <c r="AG121" s="664"/>
      <c r="AH121" s="664"/>
      <c r="AI121" s="664"/>
      <c r="AJ121" s="664"/>
      <c r="AK121" s="664"/>
      <c r="AL121" s="664"/>
      <c r="AM121" s="665"/>
      <c r="AN121" s="663"/>
      <c r="AO121" s="664"/>
      <c r="AP121" s="664"/>
      <c r="AQ121" s="664"/>
      <c r="AR121" s="664"/>
      <c r="AS121" s="664"/>
      <c r="AT121" s="664"/>
      <c r="AU121" s="664"/>
      <c r="AV121" s="664"/>
      <c r="AW121" s="664"/>
      <c r="AX121" s="664"/>
      <c r="AY121" s="664"/>
      <c r="AZ121" s="664"/>
      <c r="BA121" s="664"/>
      <c r="BB121" s="664"/>
      <c r="BC121" s="664"/>
      <c r="BD121" s="664"/>
      <c r="BE121" s="664"/>
      <c r="BF121" s="664"/>
      <c r="BG121" s="664"/>
      <c r="BH121" s="664"/>
      <c r="BI121" s="665"/>
      <c r="BJ121" s="383"/>
      <c r="BK121" s="370"/>
      <c r="BL121" s="370"/>
      <c r="BM121" s="411"/>
    </row>
    <row r="122" spans="1:67" ht="25.5" customHeight="1">
      <c r="D122" s="2"/>
      <c r="E122" s="2"/>
      <c r="F122" s="2"/>
      <c r="G122" s="2"/>
      <c r="H122" s="2"/>
      <c r="I122" s="2"/>
    </row>
    <row r="123" spans="1:67" ht="20.25" customHeight="1">
      <c r="D123" s="177" t="s">
        <v>373</v>
      </c>
      <c r="E123" s="177"/>
      <c r="F123" s="177"/>
      <c r="G123" s="177"/>
      <c r="H123" s="177"/>
      <c r="I123" s="177"/>
    </row>
    <row r="124" spans="1:67" ht="13.5" customHeight="1">
      <c r="E124" s="1" t="s">
        <v>318</v>
      </c>
    </row>
    <row r="125" spans="1:67" ht="13.5" customHeight="1">
      <c r="E125" s="528" t="s">
        <v>374</v>
      </c>
      <c r="F125" s="528"/>
      <c r="G125" s="528"/>
      <c r="H125" s="528"/>
      <c r="I125" s="528"/>
      <c r="J125" s="528"/>
      <c r="K125" s="528"/>
      <c r="L125" s="528"/>
      <c r="M125" s="528"/>
      <c r="N125" s="528"/>
      <c r="O125" s="528"/>
      <c r="P125" s="528"/>
      <c r="Q125" s="528"/>
      <c r="R125" s="528"/>
      <c r="S125" s="528"/>
      <c r="T125" s="528"/>
      <c r="U125" s="528"/>
      <c r="V125" s="528"/>
      <c r="W125" s="528"/>
      <c r="X125" s="528"/>
      <c r="Y125" s="528"/>
      <c r="Z125" s="528"/>
      <c r="AA125" s="528"/>
      <c r="AB125" s="528"/>
      <c r="AC125" s="528"/>
      <c r="AD125" s="528"/>
      <c r="AE125" s="528"/>
      <c r="AF125" s="528"/>
      <c r="AG125" s="528"/>
      <c r="AH125" s="528"/>
      <c r="AI125" s="528" t="s">
        <v>375</v>
      </c>
      <c r="AJ125" s="528"/>
      <c r="AK125" s="528"/>
      <c r="AL125" s="528"/>
      <c r="AM125" s="528"/>
      <c r="AN125" s="528"/>
      <c r="AO125" s="528"/>
      <c r="AP125" s="528"/>
      <c r="AQ125" s="528"/>
      <c r="AR125" s="528"/>
      <c r="AS125" s="528"/>
      <c r="AT125" s="528"/>
      <c r="AU125" s="528"/>
      <c r="AV125" s="528"/>
      <c r="AW125" s="528"/>
      <c r="AX125" s="528"/>
      <c r="AY125" s="528"/>
      <c r="AZ125" s="528"/>
      <c r="BA125" s="528"/>
      <c r="BB125" s="528"/>
      <c r="BC125" s="528"/>
      <c r="BD125" s="528"/>
      <c r="BE125" s="528"/>
      <c r="BF125" s="528"/>
      <c r="BG125" s="528"/>
      <c r="BH125" s="528"/>
      <c r="BI125" s="528"/>
      <c r="BJ125" s="528"/>
      <c r="BK125" s="528"/>
      <c r="BL125" s="528"/>
      <c r="BM125" s="528"/>
    </row>
    <row r="126" spans="1:67" ht="39.950000000000003" customHeight="1">
      <c r="E126" s="662"/>
      <c r="F126" s="662"/>
      <c r="G126" s="662"/>
      <c r="H126" s="662"/>
      <c r="I126" s="662"/>
      <c r="J126" s="662"/>
      <c r="K126" s="662"/>
      <c r="L126" s="662"/>
      <c r="M126" s="662"/>
      <c r="N126" s="662"/>
      <c r="O126" s="662"/>
      <c r="P126" s="662"/>
      <c r="Q126" s="662"/>
      <c r="R126" s="662"/>
      <c r="S126" s="662"/>
      <c r="T126" s="662"/>
      <c r="U126" s="662"/>
      <c r="V126" s="662"/>
      <c r="W126" s="662"/>
      <c r="X126" s="662"/>
      <c r="Y126" s="662"/>
      <c r="Z126" s="662"/>
      <c r="AA126" s="662"/>
      <c r="AB126" s="662"/>
      <c r="AC126" s="662"/>
      <c r="AD126" s="662"/>
      <c r="AE126" s="662"/>
      <c r="AF126" s="662"/>
      <c r="AG126" s="662"/>
      <c r="AH126" s="662"/>
      <c r="AI126" s="662"/>
      <c r="AJ126" s="662"/>
      <c r="AK126" s="662"/>
      <c r="AL126" s="662"/>
      <c r="AM126" s="662"/>
      <c r="AN126" s="662"/>
      <c r="AO126" s="662"/>
      <c r="AP126" s="662"/>
      <c r="AQ126" s="662"/>
      <c r="AR126" s="662"/>
      <c r="AS126" s="662"/>
      <c r="AT126" s="662"/>
      <c r="AU126" s="662"/>
      <c r="AV126" s="662"/>
      <c r="AW126" s="662"/>
      <c r="AX126" s="662"/>
      <c r="AY126" s="662"/>
      <c r="AZ126" s="662"/>
      <c r="BA126" s="662"/>
      <c r="BB126" s="662"/>
      <c r="BC126" s="662"/>
      <c r="BD126" s="662"/>
      <c r="BE126" s="662"/>
      <c r="BF126" s="662"/>
      <c r="BG126" s="662"/>
      <c r="BH126" s="662"/>
      <c r="BI126" s="662"/>
      <c r="BJ126" s="662"/>
      <c r="BK126" s="662"/>
      <c r="BL126" s="662"/>
      <c r="BM126" s="662"/>
    </row>
    <row r="127" spans="1:67" ht="39.950000000000003" customHeight="1">
      <c r="E127" s="662"/>
      <c r="F127" s="662"/>
      <c r="G127" s="662"/>
      <c r="H127" s="662"/>
      <c r="I127" s="662"/>
      <c r="J127" s="662"/>
      <c r="K127" s="662"/>
      <c r="L127" s="662"/>
      <c r="M127" s="662"/>
      <c r="N127" s="662"/>
      <c r="O127" s="662"/>
      <c r="P127" s="662"/>
      <c r="Q127" s="662"/>
      <c r="R127" s="662"/>
      <c r="S127" s="662"/>
      <c r="T127" s="662"/>
      <c r="U127" s="662"/>
      <c r="V127" s="662"/>
      <c r="W127" s="662"/>
      <c r="X127" s="662"/>
      <c r="Y127" s="662"/>
      <c r="Z127" s="662"/>
      <c r="AA127" s="662"/>
      <c r="AB127" s="662"/>
      <c r="AC127" s="662"/>
      <c r="AD127" s="662"/>
      <c r="AE127" s="662"/>
      <c r="AF127" s="662"/>
      <c r="AG127" s="662"/>
      <c r="AH127" s="662"/>
      <c r="AI127" s="662"/>
      <c r="AJ127" s="662"/>
      <c r="AK127" s="662"/>
      <c r="AL127" s="662"/>
      <c r="AM127" s="662"/>
      <c r="AN127" s="662"/>
      <c r="AO127" s="662"/>
      <c r="AP127" s="662"/>
      <c r="AQ127" s="662"/>
      <c r="AR127" s="662"/>
      <c r="AS127" s="662"/>
      <c r="AT127" s="662"/>
      <c r="AU127" s="662"/>
      <c r="AV127" s="662"/>
      <c r="AW127" s="662"/>
      <c r="AX127" s="662"/>
      <c r="AY127" s="662"/>
      <c r="AZ127" s="662"/>
      <c r="BA127" s="662"/>
      <c r="BB127" s="662"/>
      <c r="BC127" s="662"/>
      <c r="BD127" s="662"/>
      <c r="BE127" s="662"/>
      <c r="BF127" s="662"/>
      <c r="BG127" s="662"/>
      <c r="BH127" s="662"/>
      <c r="BI127" s="662"/>
      <c r="BJ127" s="662"/>
      <c r="BK127" s="662"/>
      <c r="BL127" s="662"/>
      <c r="BM127" s="662"/>
    </row>
    <row r="128" spans="1:67" ht="39.950000000000003" customHeight="1">
      <c r="E128" s="662"/>
      <c r="F128" s="662"/>
      <c r="G128" s="662"/>
      <c r="H128" s="662"/>
      <c r="I128" s="662"/>
      <c r="J128" s="662"/>
      <c r="K128" s="662"/>
      <c r="L128" s="662"/>
      <c r="M128" s="662"/>
      <c r="N128" s="662"/>
      <c r="O128" s="662"/>
      <c r="P128" s="662"/>
      <c r="Q128" s="662"/>
      <c r="R128" s="662"/>
      <c r="S128" s="662"/>
      <c r="T128" s="662"/>
      <c r="U128" s="662"/>
      <c r="V128" s="662"/>
      <c r="W128" s="662"/>
      <c r="X128" s="662"/>
      <c r="Y128" s="662"/>
      <c r="Z128" s="662"/>
      <c r="AA128" s="662"/>
      <c r="AB128" s="662"/>
      <c r="AC128" s="662"/>
      <c r="AD128" s="662"/>
      <c r="AE128" s="662"/>
      <c r="AF128" s="662"/>
      <c r="AG128" s="662"/>
      <c r="AH128" s="662"/>
      <c r="AI128" s="662"/>
      <c r="AJ128" s="662"/>
      <c r="AK128" s="662"/>
      <c r="AL128" s="662"/>
      <c r="AM128" s="662"/>
      <c r="AN128" s="662"/>
      <c r="AO128" s="662"/>
      <c r="AP128" s="662"/>
      <c r="AQ128" s="662"/>
      <c r="AR128" s="662"/>
      <c r="AS128" s="662"/>
      <c r="AT128" s="662"/>
      <c r="AU128" s="662"/>
      <c r="AV128" s="662"/>
      <c r="AW128" s="662"/>
      <c r="AX128" s="662"/>
      <c r="AY128" s="662"/>
      <c r="AZ128" s="662"/>
      <c r="BA128" s="662"/>
      <c r="BB128" s="662"/>
      <c r="BC128" s="662"/>
      <c r="BD128" s="662"/>
      <c r="BE128" s="662"/>
      <c r="BF128" s="662"/>
      <c r="BG128" s="662"/>
      <c r="BH128" s="662"/>
      <c r="BI128" s="662"/>
      <c r="BJ128" s="662"/>
      <c r="BK128" s="662"/>
      <c r="BL128" s="662"/>
      <c r="BM128" s="662"/>
    </row>
    <row r="129" spans="5:65" ht="39.950000000000003" customHeight="1">
      <c r="E129" s="662"/>
      <c r="F129" s="662"/>
      <c r="G129" s="662"/>
      <c r="H129" s="662"/>
      <c r="I129" s="662"/>
      <c r="J129" s="662"/>
      <c r="K129" s="662"/>
      <c r="L129" s="662"/>
      <c r="M129" s="662"/>
      <c r="N129" s="662"/>
      <c r="O129" s="662"/>
      <c r="P129" s="662"/>
      <c r="Q129" s="662"/>
      <c r="R129" s="662"/>
      <c r="S129" s="662"/>
      <c r="T129" s="662"/>
      <c r="U129" s="662"/>
      <c r="V129" s="662"/>
      <c r="W129" s="662"/>
      <c r="X129" s="662"/>
      <c r="Y129" s="662"/>
      <c r="Z129" s="662"/>
      <c r="AA129" s="662"/>
      <c r="AB129" s="662"/>
      <c r="AC129" s="662"/>
      <c r="AD129" s="662"/>
      <c r="AE129" s="662"/>
      <c r="AF129" s="662"/>
      <c r="AG129" s="662"/>
      <c r="AH129" s="662"/>
      <c r="AI129" s="662"/>
      <c r="AJ129" s="662"/>
      <c r="AK129" s="662"/>
      <c r="AL129" s="662"/>
      <c r="AM129" s="662"/>
      <c r="AN129" s="662"/>
      <c r="AO129" s="662"/>
      <c r="AP129" s="662"/>
      <c r="AQ129" s="662"/>
      <c r="AR129" s="662"/>
      <c r="AS129" s="662"/>
      <c r="AT129" s="662"/>
      <c r="AU129" s="662"/>
      <c r="AV129" s="662"/>
      <c r="AW129" s="662"/>
      <c r="AX129" s="662"/>
      <c r="AY129" s="662"/>
      <c r="AZ129" s="662"/>
      <c r="BA129" s="662"/>
      <c r="BB129" s="662"/>
      <c r="BC129" s="662"/>
      <c r="BD129" s="662"/>
      <c r="BE129" s="662"/>
      <c r="BF129" s="662"/>
      <c r="BG129" s="662"/>
      <c r="BH129" s="662"/>
      <c r="BI129" s="662"/>
      <c r="BJ129" s="662"/>
      <c r="BK129" s="662"/>
      <c r="BL129" s="662"/>
      <c r="BM129" s="662"/>
    </row>
    <row r="130" spans="5:65" ht="39.950000000000003" customHeight="1">
      <c r="E130" s="663"/>
      <c r="F130" s="664"/>
      <c r="G130" s="664"/>
      <c r="H130" s="664"/>
      <c r="I130" s="664"/>
      <c r="J130" s="664"/>
      <c r="K130" s="664"/>
      <c r="L130" s="664"/>
      <c r="M130" s="664"/>
      <c r="N130" s="664"/>
      <c r="O130" s="664"/>
      <c r="P130" s="664"/>
      <c r="Q130" s="664"/>
      <c r="R130" s="664"/>
      <c r="S130" s="664"/>
      <c r="T130" s="664"/>
      <c r="U130" s="664"/>
      <c r="V130" s="664"/>
      <c r="W130" s="664"/>
      <c r="X130" s="664"/>
      <c r="Y130" s="664"/>
      <c r="Z130" s="664"/>
      <c r="AA130" s="664"/>
      <c r="AB130" s="664"/>
      <c r="AC130" s="664"/>
      <c r="AD130" s="664"/>
      <c r="AE130" s="664"/>
      <c r="AF130" s="664"/>
      <c r="AG130" s="664"/>
      <c r="AH130" s="665"/>
      <c r="AI130" s="663"/>
      <c r="AJ130" s="664"/>
      <c r="AK130" s="664"/>
      <c r="AL130" s="664"/>
      <c r="AM130" s="664"/>
      <c r="AN130" s="664"/>
      <c r="AO130" s="664"/>
      <c r="AP130" s="664"/>
      <c r="AQ130" s="664"/>
      <c r="AR130" s="664"/>
      <c r="AS130" s="664"/>
      <c r="AT130" s="664"/>
      <c r="AU130" s="664"/>
      <c r="AV130" s="664"/>
      <c r="AW130" s="664"/>
      <c r="AX130" s="664"/>
      <c r="AY130" s="664"/>
      <c r="AZ130" s="664"/>
      <c r="BA130" s="664"/>
      <c r="BB130" s="664"/>
      <c r="BC130" s="664"/>
      <c r="BD130" s="664"/>
      <c r="BE130" s="664"/>
      <c r="BF130" s="664"/>
      <c r="BG130" s="664"/>
      <c r="BH130" s="664"/>
      <c r="BI130" s="664"/>
      <c r="BJ130" s="664"/>
      <c r="BK130" s="664"/>
      <c r="BL130" s="664"/>
      <c r="BM130" s="665"/>
    </row>
    <row r="131" spans="5:65" ht="25.5" customHeight="1">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row>
    <row r="132" spans="5:65" ht="13.5" customHeight="1">
      <c r="E132" s="1" t="s">
        <v>331</v>
      </c>
    </row>
    <row r="133" spans="5:65" ht="13.5" customHeight="1">
      <c r="E133" s="528" t="s">
        <v>374</v>
      </c>
      <c r="F133" s="528"/>
      <c r="G133" s="528"/>
      <c r="H133" s="528"/>
      <c r="I133" s="528"/>
      <c r="J133" s="528"/>
      <c r="K133" s="528"/>
      <c r="L133" s="528"/>
      <c r="M133" s="528"/>
      <c r="N133" s="528"/>
      <c r="O133" s="528"/>
      <c r="P133" s="528"/>
      <c r="Q133" s="528"/>
      <c r="R133" s="528"/>
      <c r="S133" s="528"/>
      <c r="T133" s="528"/>
      <c r="U133" s="528"/>
      <c r="V133" s="528"/>
      <c r="W133" s="528"/>
      <c r="X133" s="528"/>
      <c r="Y133" s="528"/>
      <c r="Z133" s="528"/>
      <c r="AA133" s="528"/>
      <c r="AB133" s="528"/>
      <c r="AC133" s="528"/>
      <c r="AD133" s="528"/>
      <c r="AE133" s="528"/>
      <c r="AF133" s="528"/>
      <c r="AG133" s="528"/>
      <c r="AH133" s="528"/>
      <c r="AI133" s="528" t="s">
        <v>375</v>
      </c>
      <c r="AJ133" s="528"/>
      <c r="AK133" s="528"/>
      <c r="AL133" s="528"/>
      <c r="AM133" s="528"/>
      <c r="AN133" s="528"/>
      <c r="AO133" s="528"/>
      <c r="AP133" s="528"/>
      <c r="AQ133" s="528"/>
      <c r="AR133" s="528"/>
      <c r="AS133" s="528"/>
      <c r="AT133" s="528"/>
      <c r="AU133" s="528"/>
      <c r="AV133" s="528"/>
      <c r="AW133" s="528"/>
      <c r="AX133" s="528"/>
      <c r="AY133" s="528"/>
      <c r="AZ133" s="528"/>
      <c r="BA133" s="528"/>
      <c r="BB133" s="528"/>
      <c r="BC133" s="528"/>
      <c r="BD133" s="528"/>
      <c r="BE133" s="528"/>
      <c r="BF133" s="528"/>
      <c r="BG133" s="528"/>
      <c r="BH133" s="528"/>
      <c r="BI133" s="528"/>
      <c r="BJ133" s="528"/>
      <c r="BK133" s="528"/>
      <c r="BL133" s="528"/>
      <c r="BM133" s="528"/>
    </row>
    <row r="134" spans="5:65" ht="39.950000000000003" customHeight="1">
      <c r="E134" s="662"/>
      <c r="F134" s="662"/>
      <c r="G134" s="662"/>
      <c r="H134" s="662"/>
      <c r="I134" s="662"/>
      <c r="J134" s="662"/>
      <c r="K134" s="662"/>
      <c r="L134" s="662"/>
      <c r="M134" s="662"/>
      <c r="N134" s="662"/>
      <c r="O134" s="662"/>
      <c r="P134" s="662"/>
      <c r="Q134" s="662"/>
      <c r="R134" s="662"/>
      <c r="S134" s="662"/>
      <c r="T134" s="662"/>
      <c r="U134" s="662"/>
      <c r="V134" s="662"/>
      <c r="W134" s="662"/>
      <c r="X134" s="662"/>
      <c r="Y134" s="662"/>
      <c r="Z134" s="662"/>
      <c r="AA134" s="662"/>
      <c r="AB134" s="662"/>
      <c r="AC134" s="662"/>
      <c r="AD134" s="662"/>
      <c r="AE134" s="662"/>
      <c r="AF134" s="662"/>
      <c r="AG134" s="662"/>
      <c r="AH134" s="662"/>
      <c r="AI134" s="662"/>
      <c r="AJ134" s="662"/>
      <c r="AK134" s="662"/>
      <c r="AL134" s="662"/>
      <c r="AM134" s="662"/>
      <c r="AN134" s="662"/>
      <c r="AO134" s="662"/>
      <c r="AP134" s="662"/>
      <c r="AQ134" s="662"/>
      <c r="AR134" s="662"/>
      <c r="AS134" s="662"/>
      <c r="AT134" s="662"/>
      <c r="AU134" s="662"/>
      <c r="AV134" s="662"/>
      <c r="AW134" s="662"/>
      <c r="AX134" s="662"/>
      <c r="AY134" s="662"/>
      <c r="AZ134" s="662"/>
      <c r="BA134" s="662"/>
      <c r="BB134" s="662"/>
      <c r="BC134" s="662"/>
      <c r="BD134" s="662"/>
      <c r="BE134" s="662"/>
      <c r="BF134" s="662"/>
      <c r="BG134" s="662"/>
      <c r="BH134" s="662"/>
      <c r="BI134" s="662"/>
      <c r="BJ134" s="662"/>
      <c r="BK134" s="662"/>
      <c r="BL134" s="662"/>
      <c r="BM134" s="662"/>
    </row>
    <row r="135" spans="5:65" ht="39.950000000000003" customHeight="1">
      <c r="E135" s="662"/>
      <c r="F135" s="662"/>
      <c r="G135" s="662"/>
      <c r="H135" s="662"/>
      <c r="I135" s="662"/>
      <c r="J135" s="662"/>
      <c r="K135" s="662"/>
      <c r="L135" s="662"/>
      <c r="M135" s="662"/>
      <c r="N135" s="662"/>
      <c r="O135" s="662"/>
      <c r="P135" s="662"/>
      <c r="Q135" s="662"/>
      <c r="R135" s="662"/>
      <c r="S135" s="662"/>
      <c r="T135" s="662"/>
      <c r="U135" s="662"/>
      <c r="V135" s="662"/>
      <c r="W135" s="662"/>
      <c r="X135" s="662"/>
      <c r="Y135" s="662"/>
      <c r="Z135" s="662"/>
      <c r="AA135" s="662"/>
      <c r="AB135" s="662"/>
      <c r="AC135" s="662"/>
      <c r="AD135" s="662"/>
      <c r="AE135" s="662"/>
      <c r="AF135" s="662"/>
      <c r="AG135" s="662"/>
      <c r="AH135" s="662"/>
      <c r="AI135" s="662"/>
      <c r="AJ135" s="662"/>
      <c r="AK135" s="662"/>
      <c r="AL135" s="662"/>
      <c r="AM135" s="662"/>
      <c r="AN135" s="662"/>
      <c r="AO135" s="662"/>
      <c r="AP135" s="662"/>
      <c r="AQ135" s="662"/>
      <c r="AR135" s="662"/>
      <c r="AS135" s="662"/>
      <c r="AT135" s="662"/>
      <c r="AU135" s="662"/>
      <c r="AV135" s="662"/>
      <c r="AW135" s="662"/>
      <c r="AX135" s="662"/>
      <c r="AY135" s="662"/>
      <c r="AZ135" s="662"/>
      <c r="BA135" s="662"/>
      <c r="BB135" s="662"/>
      <c r="BC135" s="662"/>
      <c r="BD135" s="662"/>
      <c r="BE135" s="662"/>
      <c r="BF135" s="662"/>
      <c r="BG135" s="662"/>
      <c r="BH135" s="662"/>
      <c r="BI135" s="662"/>
      <c r="BJ135" s="662"/>
      <c r="BK135" s="662"/>
      <c r="BL135" s="662"/>
      <c r="BM135" s="662"/>
    </row>
    <row r="136" spans="5:65" ht="39.950000000000003" customHeight="1">
      <c r="E136" s="662"/>
      <c r="F136" s="662"/>
      <c r="G136" s="662"/>
      <c r="H136" s="662"/>
      <c r="I136" s="662"/>
      <c r="J136" s="662"/>
      <c r="K136" s="662"/>
      <c r="L136" s="662"/>
      <c r="M136" s="662"/>
      <c r="N136" s="662"/>
      <c r="O136" s="662"/>
      <c r="P136" s="662"/>
      <c r="Q136" s="662"/>
      <c r="R136" s="662"/>
      <c r="S136" s="662"/>
      <c r="T136" s="662"/>
      <c r="U136" s="662"/>
      <c r="V136" s="662"/>
      <c r="W136" s="662"/>
      <c r="X136" s="662"/>
      <c r="Y136" s="662"/>
      <c r="Z136" s="662"/>
      <c r="AA136" s="662"/>
      <c r="AB136" s="662"/>
      <c r="AC136" s="662"/>
      <c r="AD136" s="662"/>
      <c r="AE136" s="662"/>
      <c r="AF136" s="662"/>
      <c r="AG136" s="662"/>
      <c r="AH136" s="662"/>
      <c r="AI136" s="662"/>
      <c r="AJ136" s="662"/>
      <c r="AK136" s="662"/>
      <c r="AL136" s="662"/>
      <c r="AM136" s="662"/>
      <c r="AN136" s="662"/>
      <c r="AO136" s="662"/>
      <c r="AP136" s="662"/>
      <c r="AQ136" s="662"/>
      <c r="AR136" s="662"/>
      <c r="AS136" s="662"/>
      <c r="AT136" s="662"/>
      <c r="AU136" s="662"/>
      <c r="AV136" s="662"/>
      <c r="AW136" s="662"/>
      <c r="AX136" s="662"/>
      <c r="AY136" s="662"/>
      <c r="AZ136" s="662"/>
      <c r="BA136" s="662"/>
      <c r="BB136" s="662"/>
      <c r="BC136" s="662"/>
      <c r="BD136" s="662"/>
      <c r="BE136" s="662"/>
      <c r="BF136" s="662"/>
      <c r="BG136" s="662"/>
      <c r="BH136" s="662"/>
      <c r="BI136" s="662"/>
      <c r="BJ136" s="662"/>
      <c r="BK136" s="662"/>
      <c r="BL136" s="662"/>
      <c r="BM136" s="662"/>
    </row>
    <row r="137" spans="5:65" ht="39.950000000000003" customHeight="1">
      <c r="E137" s="662"/>
      <c r="F137" s="662"/>
      <c r="G137" s="662"/>
      <c r="H137" s="662"/>
      <c r="I137" s="662"/>
      <c r="J137" s="662"/>
      <c r="K137" s="662"/>
      <c r="L137" s="662"/>
      <c r="M137" s="662"/>
      <c r="N137" s="662"/>
      <c r="O137" s="662"/>
      <c r="P137" s="662"/>
      <c r="Q137" s="662"/>
      <c r="R137" s="662"/>
      <c r="S137" s="662"/>
      <c r="T137" s="662"/>
      <c r="U137" s="662"/>
      <c r="V137" s="662"/>
      <c r="W137" s="662"/>
      <c r="X137" s="662"/>
      <c r="Y137" s="662"/>
      <c r="Z137" s="662"/>
      <c r="AA137" s="662"/>
      <c r="AB137" s="662"/>
      <c r="AC137" s="662"/>
      <c r="AD137" s="662"/>
      <c r="AE137" s="662"/>
      <c r="AF137" s="662"/>
      <c r="AG137" s="662"/>
      <c r="AH137" s="662"/>
      <c r="AI137" s="662"/>
      <c r="AJ137" s="662"/>
      <c r="AK137" s="662"/>
      <c r="AL137" s="662"/>
      <c r="AM137" s="662"/>
      <c r="AN137" s="662"/>
      <c r="AO137" s="662"/>
      <c r="AP137" s="662"/>
      <c r="AQ137" s="662"/>
      <c r="AR137" s="662"/>
      <c r="AS137" s="662"/>
      <c r="AT137" s="662"/>
      <c r="AU137" s="662"/>
      <c r="AV137" s="662"/>
      <c r="AW137" s="662"/>
      <c r="AX137" s="662"/>
      <c r="AY137" s="662"/>
      <c r="AZ137" s="662"/>
      <c r="BA137" s="662"/>
      <c r="BB137" s="662"/>
      <c r="BC137" s="662"/>
      <c r="BD137" s="662"/>
      <c r="BE137" s="662"/>
      <c r="BF137" s="662"/>
      <c r="BG137" s="662"/>
      <c r="BH137" s="662"/>
      <c r="BI137" s="662"/>
      <c r="BJ137" s="662"/>
      <c r="BK137" s="662"/>
      <c r="BL137" s="662"/>
      <c r="BM137" s="662"/>
    </row>
    <row r="138" spans="5:65" ht="39.950000000000003" customHeight="1">
      <c r="E138" s="663"/>
      <c r="F138" s="664"/>
      <c r="G138" s="664"/>
      <c r="H138" s="664"/>
      <c r="I138" s="664"/>
      <c r="J138" s="664"/>
      <c r="K138" s="664"/>
      <c r="L138" s="664"/>
      <c r="M138" s="664"/>
      <c r="N138" s="664"/>
      <c r="O138" s="664"/>
      <c r="P138" s="664"/>
      <c r="Q138" s="664"/>
      <c r="R138" s="664"/>
      <c r="S138" s="664"/>
      <c r="T138" s="664"/>
      <c r="U138" s="664"/>
      <c r="V138" s="664"/>
      <c r="W138" s="664"/>
      <c r="X138" s="664"/>
      <c r="Y138" s="664"/>
      <c r="Z138" s="664"/>
      <c r="AA138" s="664"/>
      <c r="AB138" s="664"/>
      <c r="AC138" s="664"/>
      <c r="AD138" s="664"/>
      <c r="AE138" s="664"/>
      <c r="AF138" s="664"/>
      <c r="AG138" s="664"/>
      <c r="AH138" s="665"/>
      <c r="AI138" s="663"/>
      <c r="AJ138" s="664"/>
      <c r="AK138" s="664"/>
      <c r="AL138" s="664"/>
      <c r="AM138" s="664"/>
      <c r="AN138" s="664"/>
      <c r="AO138" s="664"/>
      <c r="AP138" s="664"/>
      <c r="AQ138" s="664"/>
      <c r="AR138" s="664"/>
      <c r="AS138" s="664"/>
      <c r="AT138" s="664"/>
      <c r="AU138" s="664"/>
      <c r="AV138" s="664"/>
      <c r="AW138" s="664"/>
      <c r="AX138" s="664"/>
      <c r="AY138" s="664"/>
      <c r="AZ138" s="664"/>
      <c r="BA138" s="664"/>
      <c r="BB138" s="664"/>
      <c r="BC138" s="664"/>
      <c r="BD138" s="664"/>
      <c r="BE138" s="664"/>
      <c r="BF138" s="664"/>
      <c r="BG138" s="664"/>
      <c r="BH138" s="664"/>
      <c r="BI138" s="664"/>
      <c r="BJ138" s="664"/>
      <c r="BK138" s="664"/>
      <c r="BL138" s="664"/>
      <c r="BM138" s="665"/>
    </row>
    <row r="139" spans="5:65" ht="25.5" customHeight="1"/>
    <row r="140" spans="5:65" ht="13.5" customHeight="1">
      <c r="E140" s="1" t="s">
        <v>336</v>
      </c>
    </row>
    <row r="141" spans="5:65" ht="13.5" customHeight="1">
      <c r="E141" s="528" t="s">
        <v>374</v>
      </c>
      <c r="F141" s="528"/>
      <c r="G141" s="528"/>
      <c r="H141" s="528"/>
      <c r="I141" s="528"/>
      <c r="J141" s="528"/>
      <c r="K141" s="528"/>
      <c r="L141" s="528"/>
      <c r="M141" s="528"/>
      <c r="N141" s="528"/>
      <c r="O141" s="528"/>
      <c r="P141" s="528"/>
      <c r="Q141" s="528"/>
      <c r="R141" s="528"/>
      <c r="S141" s="528"/>
      <c r="T141" s="528"/>
      <c r="U141" s="528"/>
      <c r="V141" s="528"/>
      <c r="W141" s="528"/>
      <c r="X141" s="528"/>
      <c r="Y141" s="528"/>
      <c r="Z141" s="528"/>
      <c r="AA141" s="528"/>
      <c r="AB141" s="528"/>
      <c r="AC141" s="528"/>
      <c r="AD141" s="528"/>
      <c r="AE141" s="528"/>
      <c r="AF141" s="528"/>
      <c r="AG141" s="528"/>
      <c r="AH141" s="528"/>
      <c r="AI141" s="528" t="s">
        <v>375</v>
      </c>
      <c r="AJ141" s="528"/>
      <c r="AK141" s="528"/>
      <c r="AL141" s="528"/>
      <c r="AM141" s="528"/>
      <c r="AN141" s="528"/>
      <c r="AO141" s="528"/>
      <c r="AP141" s="528"/>
      <c r="AQ141" s="528"/>
      <c r="AR141" s="528"/>
      <c r="AS141" s="528"/>
      <c r="AT141" s="528"/>
      <c r="AU141" s="528"/>
      <c r="AV141" s="528"/>
      <c r="AW141" s="528"/>
      <c r="AX141" s="528"/>
      <c r="AY141" s="528"/>
      <c r="AZ141" s="528"/>
      <c r="BA141" s="528"/>
      <c r="BB141" s="528"/>
      <c r="BC141" s="528"/>
      <c r="BD141" s="528"/>
      <c r="BE141" s="528"/>
      <c r="BF141" s="528"/>
      <c r="BG141" s="528"/>
      <c r="BH141" s="528"/>
      <c r="BI141" s="528"/>
      <c r="BJ141" s="528"/>
      <c r="BK141" s="528"/>
      <c r="BL141" s="528"/>
      <c r="BM141" s="528"/>
    </row>
    <row r="142" spans="5:65" ht="39.950000000000003" customHeight="1">
      <c r="E142" s="662"/>
      <c r="F142" s="662"/>
      <c r="G142" s="662"/>
      <c r="H142" s="662"/>
      <c r="I142" s="662"/>
      <c r="J142" s="662"/>
      <c r="K142" s="662"/>
      <c r="L142" s="662"/>
      <c r="M142" s="662"/>
      <c r="N142" s="662"/>
      <c r="O142" s="662"/>
      <c r="P142" s="662"/>
      <c r="Q142" s="662"/>
      <c r="R142" s="662"/>
      <c r="S142" s="662"/>
      <c r="T142" s="662"/>
      <c r="U142" s="662"/>
      <c r="V142" s="662"/>
      <c r="W142" s="662"/>
      <c r="X142" s="662"/>
      <c r="Y142" s="662"/>
      <c r="Z142" s="662"/>
      <c r="AA142" s="662"/>
      <c r="AB142" s="662"/>
      <c r="AC142" s="662"/>
      <c r="AD142" s="662"/>
      <c r="AE142" s="662"/>
      <c r="AF142" s="662"/>
      <c r="AG142" s="662"/>
      <c r="AH142" s="662"/>
      <c r="AI142" s="662"/>
      <c r="AJ142" s="662"/>
      <c r="AK142" s="662"/>
      <c r="AL142" s="662"/>
      <c r="AM142" s="662"/>
      <c r="AN142" s="662"/>
      <c r="AO142" s="662"/>
      <c r="AP142" s="662"/>
      <c r="AQ142" s="662"/>
      <c r="AR142" s="662"/>
      <c r="AS142" s="662"/>
      <c r="AT142" s="662"/>
      <c r="AU142" s="662"/>
      <c r="AV142" s="662"/>
      <c r="AW142" s="662"/>
      <c r="AX142" s="662"/>
      <c r="AY142" s="662"/>
      <c r="AZ142" s="662"/>
      <c r="BA142" s="662"/>
      <c r="BB142" s="662"/>
      <c r="BC142" s="662"/>
      <c r="BD142" s="662"/>
      <c r="BE142" s="662"/>
      <c r="BF142" s="662"/>
      <c r="BG142" s="662"/>
      <c r="BH142" s="662"/>
      <c r="BI142" s="662"/>
      <c r="BJ142" s="662"/>
      <c r="BK142" s="662"/>
      <c r="BL142" s="662"/>
      <c r="BM142" s="662"/>
    </row>
    <row r="143" spans="5:65" ht="39.950000000000003" customHeight="1">
      <c r="E143" s="662"/>
      <c r="F143" s="662"/>
      <c r="G143" s="662"/>
      <c r="H143" s="662"/>
      <c r="I143" s="662"/>
      <c r="J143" s="662"/>
      <c r="K143" s="662"/>
      <c r="L143" s="662"/>
      <c r="M143" s="662"/>
      <c r="N143" s="662"/>
      <c r="O143" s="662"/>
      <c r="P143" s="662"/>
      <c r="Q143" s="662"/>
      <c r="R143" s="662"/>
      <c r="S143" s="662"/>
      <c r="T143" s="662"/>
      <c r="U143" s="662"/>
      <c r="V143" s="662"/>
      <c r="W143" s="662"/>
      <c r="X143" s="662"/>
      <c r="Y143" s="662"/>
      <c r="Z143" s="662"/>
      <c r="AA143" s="662"/>
      <c r="AB143" s="662"/>
      <c r="AC143" s="662"/>
      <c r="AD143" s="662"/>
      <c r="AE143" s="662"/>
      <c r="AF143" s="662"/>
      <c r="AG143" s="662"/>
      <c r="AH143" s="662"/>
      <c r="AI143" s="662"/>
      <c r="AJ143" s="662"/>
      <c r="AK143" s="662"/>
      <c r="AL143" s="662"/>
      <c r="AM143" s="662"/>
      <c r="AN143" s="662"/>
      <c r="AO143" s="662"/>
      <c r="AP143" s="662"/>
      <c r="AQ143" s="662"/>
      <c r="AR143" s="662"/>
      <c r="AS143" s="662"/>
      <c r="AT143" s="662"/>
      <c r="AU143" s="662"/>
      <c r="AV143" s="662"/>
      <c r="AW143" s="662"/>
      <c r="AX143" s="662"/>
      <c r="AY143" s="662"/>
      <c r="AZ143" s="662"/>
      <c r="BA143" s="662"/>
      <c r="BB143" s="662"/>
      <c r="BC143" s="662"/>
      <c r="BD143" s="662"/>
      <c r="BE143" s="662"/>
      <c r="BF143" s="662"/>
      <c r="BG143" s="662"/>
      <c r="BH143" s="662"/>
      <c r="BI143" s="662"/>
      <c r="BJ143" s="662"/>
      <c r="BK143" s="662"/>
      <c r="BL143" s="662"/>
      <c r="BM143" s="662"/>
    </row>
    <row r="144" spans="5:65" ht="39.950000000000003" customHeight="1">
      <c r="E144" s="662"/>
      <c r="F144" s="662"/>
      <c r="G144" s="662"/>
      <c r="H144" s="662"/>
      <c r="I144" s="662"/>
      <c r="J144" s="662"/>
      <c r="K144" s="662"/>
      <c r="L144" s="662"/>
      <c r="M144" s="662"/>
      <c r="N144" s="662"/>
      <c r="O144" s="662"/>
      <c r="P144" s="662"/>
      <c r="Q144" s="662"/>
      <c r="R144" s="662"/>
      <c r="S144" s="662"/>
      <c r="T144" s="662"/>
      <c r="U144" s="662"/>
      <c r="V144" s="662"/>
      <c r="W144" s="662"/>
      <c r="X144" s="662"/>
      <c r="Y144" s="662"/>
      <c r="Z144" s="662"/>
      <c r="AA144" s="662"/>
      <c r="AB144" s="662"/>
      <c r="AC144" s="662"/>
      <c r="AD144" s="662"/>
      <c r="AE144" s="662"/>
      <c r="AF144" s="662"/>
      <c r="AG144" s="662"/>
      <c r="AH144" s="662"/>
      <c r="AI144" s="662"/>
      <c r="AJ144" s="662"/>
      <c r="AK144" s="662"/>
      <c r="AL144" s="662"/>
      <c r="AM144" s="662"/>
      <c r="AN144" s="662"/>
      <c r="AO144" s="662"/>
      <c r="AP144" s="662"/>
      <c r="AQ144" s="662"/>
      <c r="AR144" s="662"/>
      <c r="AS144" s="662"/>
      <c r="AT144" s="662"/>
      <c r="AU144" s="662"/>
      <c r="AV144" s="662"/>
      <c r="AW144" s="662"/>
      <c r="AX144" s="662"/>
      <c r="AY144" s="662"/>
      <c r="AZ144" s="662"/>
      <c r="BA144" s="662"/>
      <c r="BB144" s="662"/>
      <c r="BC144" s="662"/>
      <c r="BD144" s="662"/>
      <c r="BE144" s="662"/>
      <c r="BF144" s="662"/>
      <c r="BG144" s="662"/>
      <c r="BH144" s="662"/>
      <c r="BI144" s="662"/>
      <c r="BJ144" s="662"/>
      <c r="BK144" s="662"/>
      <c r="BL144" s="662"/>
      <c r="BM144" s="662"/>
    </row>
    <row r="145" spans="5:65" ht="39.950000000000003" customHeight="1">
      <c r="E145" s="662"/>
      <c r="F145" s="662"/>
      <c r="G145" s="662"/>
      <c r="H145" s="662"/>
      <c r="I145" s="662"/>
      <c r="J145" s="662"/>
      <c r="K145" s="662"/>
      <c r="L145" s="662"/>
      <c r="M145" s="662"/>
      <c r="N145" s="662"/>
      <c r="O145" s="662"/>
      <c r="P145" s="662"/>
      <c r="Q145" s="662"/>
      <c r="R145" s="662"/>
      <c r="S145" s="662"/>
      <c r="T145" s="662"/>
      <c r="U145" s="662"/>
      <c r="V145" s="662"/>
      <c r="W145" s="662"/>
      <c r="X145" s="662"/>
      <c r="Y145" s="662"/>
      <c r="Z145" s="662"/>
      <c r="AA145" s="662"/>
      <c r="AB145" s="662"/>
      <c r="AC145" s="662"/>
      <c r="AD145" s="662"/>
      <c r="AE145" s="662"/>
      <c r="AF145" s="662"/>
      <c r="AG145" s="662"/>
      <c r="AH145" s="662"/>
      <c r="AI145" s="662"/>
      <c r="AJ145" s="662"/>
      <c r="AK145" s="662"/>
      <c r="AL145" s="662"/>
      <c r="AM145" s="662"/>
      <c r="AN145" s="662"/>
      <c r="AO145" s="662"/>
      <c r="AP145" s="662"/>
      <c r="AQ145" s="662"/>
      <c r="AR145" s="662"/>
      <c r="AS145" s="662"/>
      <c r="AT145" s="662"/>
      <c r="AU145" s="662"/>
      <c r="AV145" s="662"/>
      <c r="AW145" s="662"/>
      <c r="AX145" s="662"/>
      <c r="AY145" s="662"/>
      <c r="AZ145" s="662"/>
      <c r="BA145" s="662"/>
      <c r="BB145" s="662"/>
      <c r="BC145" s="662"/>
      <c r="BD145" s="662"/>
      <c r="BE145" s="662"/>
      <c r="BF145" s="662"/>
      <c r="BG145" s="662"/>
      <c r="BH145" s="662"/>
      <c r="BI145" s="662"/>
      <c r="BJ145" s="662"/>
      <c r="BK145" s="662"/>
      <c r="BL145" s="662"/>
      <c r="BM145" s="662"/>
    </row>
    <row r="146" spans="5:65" ht="39.950000000000003" customHeight="1">
      <c r="E146" s="663"/>
      <c r="F146" s="664"/>
      <c r="G146" s="664"/>
      <c r="H146" s="664"/>
      <c r="I146" s="664"/>
      <c r="J146" s="664"/>
      <c r="K146" s="664"/>
      <c r="L146" s="664"/>
      <c r="M146" s="664"/>
      <c r="N146" s="664"/>
      <c r="O146" s="664"/>
      <c r="P146" s="664"/>
      <c r="Q146" s="664"/>
      <c r="R146" s="664"/>
      <c r="S146" s="664"/>
      <c r="T146" s="664"/>
      <c r="U146" s="664"/>
      <c r="V146" s="664"/>
      <c r="W146" s="664"/>
      <c r="X146" s="664"/>
      <c r="Y146" s="664"/>
      <c r="Z146" s="664"/>
      <c r="AA146" s="664"/>
      <c r="AB146" s="664"/>
      <c r="AC146" s="664"/>
      <c r="AD146" s="664"/>
      <c r="AE146" s="664"/>
      <c r="AF146" s="664"/>
      <c r="AG146" s="664"/>
      <c r="AH146" s="665"/>
      <c r="AI146" s="663"/>
      <c r="AJ146" s="664"/>
      <c r="AK146" s="664"/>
      <c r="AL146" s="664"/>
      <c r="AM146" s="664"/>
      <c r="AN146" s="664"/>
      <c r="AO146" s="664"/>
      <c r="AP146" s="664"/>
      <c r="AQ146" s="664"/>
      <c r="AR146" s="664"/>
      <c r="AS146" s="664"/>
      <c r="AT146" s="664"/>
      <c r="AU146" s="664"/>
      <c r="AV146" s="664"/>
      <c r="AW146" s="664"/>
      <c r="AX146" s="664"/>
      <c r="AY146" s="664"/>
      <c r="AZ146" s="664"/>
      <c r="BA146" s="664"/>
      <c r="BB146" s="664"/>
      <c r="BC146" s="664"/>
      <c r="BD146" s="664"/>
      <c r="BE146" s="664"/>
      <c r="BF146" s="664"/>
      <c r="BG146" s="664"/>
      <c r="BH146" s="664"/>
      <c r="BI146" s="664"/>
      <c r="BJ146" s="664"/>
      <c r="BK146" s="664"/>
      <c r="BL146" s="664"/>
      <c r="BM146" s="665"/>
    </row>
    <row r="147" spans="5:65" ht="25.5" customHeight="1"/>
  </sheetData>
  <sheetProtection insertColumns="0"/>
  <mergeCells count="191">
    <mergeCell ref="BB1:BE1"/>
    <mergeCell ref="BJ1:BO2"/>
    <mergeCell ref="A3:BO3"/>
    <mergeCell ref="D6:J6"/>
    <mergeCell ref="F8:V9"/>
    <mergeCell ref="Z8:AB9"/>
    <mergeCell ref="AC8:AG9"/>
    <mergeCell ref="AL8:AN9"/>
    <mergeCell ref="AO8:AV9"/>
    <mergeCell ref="F24:V25"/>
    <mergeCell ref="Z24:AD25"/>
    <mergeCell ref="AE24:AG25"/>
    <mergeCell ref="F29:H30"/>
    <mergeCell ref="J29:BN30"/>
    <mergeCell ref="E34:L34"/>
    <mergeCell ref="O34:AV34"/>
    <mergeCell ref="BF12:BL13"/>
    <mergeCell ref="F16:V17"/>
    <mergeCell ref="Z16:AD17"/>
    <mergeCell ref="AE16:AJ17"/>
    <mergeCell ref="F20:V21"/>
    <mergeCell ref="Z20:AD21"/>
    <mergeCell ref="AE20:AG21"/>
    <mergeCell ref="F12:V13"/>
    <mergeCell ref="Z12:AB13"/>
    <mergeCell ref="AC12:AJ13"/>
    <mergeCell ref="AL12:AN13"/>
    <mergeCell ref="AO12:AZ13"/>
    <mergeCell ref="BC12:BE13"/>
    <mergeCell ref="E43:L43"/>
    <mergeCell ref="O43:AM43"/>
    <mergeCell ref="E46:K47"/>
    <mergeCell ref="O46:AL46"/>
    <mergeCell ref="AP46:BJ46"/>
    <mergeCell ref="O48:BI48"/>
    <mergeCell ref="AA37:AB37"/>
    <mergeCell ref="AC37:AD37"/>
    <mergeCell ref="AE37:AF37"/>
    <mergeCell ref="AG37:AH37"/>
    <mergeCell ref="AI37:AJ37"/>
    <mergeCell ref="O39:BI40"/>
    <mergeCell ref="E37:K40"/>
    <mergeCell ref="Q37:R37"/>
    <mergeCell ref="S37:T37"/>
    <mergeCell ref="U37:V37"/>
    <mergeCell ref="W37:X37"/>
    <mergeCell ref="Y37:Z37"/>
    <mergeCell ref="Z52:AA52"/>
    <mergeCell ref="E57:U58"/>
    <mergeCell ref="AC57:AD58"/>
    <mergeCell ref="AF57:AH58"/>
    <mergeCell ref="AI57:AJ58"/>
    <mergeCell ref="AL57:AN58"/>
    <mergeCell ref="E52:F52"/>
    <mergeCell ref="G52:K52"/>
    <mergeCell ref="L52:M52"/>
    <mergeCell ref="N52:R52"/>
    <mergeCell ref="S52:T52"/>
    <mergeCell ref="U52:Y52"/>
    <mergeCell ref="AG52:AH52"/>
    <mergeCell ref="AJ52:BK52"/>
    <mergeCell ref="AO57:AP58"/>
    <mergeCell ref="AR57:AT58"/>
    <mergeCell ref="AU57:AV58"/>
    <mergeCell ref="AX57:BL58"/>
    <mergeCell ref="BB61:BD62"/>
    <mergeCell ref="BF61:BL62"/>
    <mergeCell ref="E65:O70"/>
    <mergeCell ref="P65:Y66"/>
    <mergeCell ref="AC65:BG66"/>
    <mergeCell ref="P69:Y70"/>
    <mergeCell ref="AC69:BG70"/>
    <mergeCell ref="AO77:AQ78"/>
    <mergeCell ref="AS77:AS78"/>
    <mergeCell ref="E61:Y62"/>
    <mergeCell ref="AC61:AE62"/>
    <mergeCell ref="AG61:AK62"/>
    <mergeCell ref="AL61:AL62"/>
    <mergeCell ref="AN61:AO62"/>
    <mergeCell ref="AQ61:AR62"/>
    <mergeCell ref="AT61:AU62"/>
    <mergeCell ref="AW61:AX62"/>
    <mergeCell ref="AZ61:AZ62"/>
    <mergeCell ref="E83:Y84"/>
    <mergeCell ref="E87:Y88"/>
    <mergeCell ref="AB87:BF88"/>
    <mergeCell ref="E73:Y74"/>
    <mergeCell ref="AC73:AE74"/>
    <mergeCell ref="AF73:AH74"/>
    <mergeCell ref="AI73:AK74"/>
    <mergeCell ref="AL73:AN74"/>
    <mergeCell ref="E77:Y78"/>
    <mergeCell ref="AC77:AE78"/>
    <mergeCell ref="AF77:AH78"/>
    <mergeCell ref="AI77:AK78"/>
    <mergeCell ref="AL77:AN78"/>
    <mergeCell ref="AC83:AD84"/>
    <mergeCell ref="AF83:AH84"/>
    <mergeCell ref="AI83:AJ84"/>
    <mergeCell ref="AL83:AN84"/>
    <mergeCell ref="AO83:AP84"/>
    <mergeCell ref="AR83:AT84"/>
    <mergeCell ref="AU83:AV84"/>
    <mergeCell ref="AX83:BL84"/>
    <mergeCell ref="E101:Y102"/>
    <mergeCell ref="E105:Y106"/>
    <mergeCell ref="AB105:BF106"/>
    <mergeCell ref="E109:Y110"/>
    <mergeCell ref="AB109:AR110"/>
    <mergeCell ref="AU109:AW110"/>
    <mergeCell ref="AY109:BL110"/>
    <mergeCell ref="E91:Y92"/>
    <mergeCell ref="AB91:AR92"/>
    <mergeCell ref="AU91:AW92"/>
    <mergeCell ref="AY91:BL92"/>
    <mergeCell ref="E95:Y96"/>
    <mergeCell ref="AB95:AM96"/>
    <mergeCell ref="AN95:AP96"/>
    <mergeCell ref="AC101:AD102"/>
    <mergeCell ref="AF101:AH102"/>
    <mergeCell ref="AI101:AJ102"/>
    <mergeCell ref="AL101:AN102"/>
    <mergeCell ref="AO101:AP102"/>
    <mergeCell ref="AR101:AT102"/>
    <mergeCell ref="AU101:AV102"/>
    <mergeCell ref="AX101:BL102"/>
    <mergeCell ref="E117:S117"/>
    <mergeCell ref="T117:AM117"/>
    <mergeCell ref="AN117:BI117"/>
    <mergeCell ref="BJ117:BM117"/>
    <mergeCell ref="E118:S118"/>
    <mergeCell ref="T118:AM118"/>
    <mergeCell ref="AN118:BI118"/>
    <mergeCell ref="BJ118:BM118"/>
    <mergeCell ref="BB113:BE113"/>
    <mergeCell ref="BJ113:BO114"/>
    <mergeCell ref="D114:I114"/>
    <mergeCell ref="D115:I115"/>
    <mergeCell ref="E116:S116"/>
    <mergeCell ref="T116:AM116"/>
    <mergeCell ref="AN116:BI116"/>
    <mergeCell ref="BJ116:BM116"/>
    <mergeCell ref="E121:S121"/>
    <mergeCell ref="T121:AM121"/>
    <mergeCell ref="AN121:BI121"/>
    <mergeCell ref="BJ121:BM121"/>
    <mergeCell ref="D123:I123"/>
    <mergeCell ref="E125:AH125"/>
    <mergeCell ref="AI125:BM125"/>
    <mergeCell ref="E119:S119"/>
    <mergeCell ref="T119:AM119"/>
    <mergeCell ref="AN119:BI119"/>
    <mergeCell ref="BJ119:BM119"/>
    <mergeCell ref="E120:S120"/>
    <mergeCell ref="T120:AM120"/>
    <mergeCell ref="AN120:BI120"/>
    <mergeCell ref="BJ120:BM120"/>
    <mergeCell ref="E129:AH129"/>
    <mergeCell ref="AI129:BM129"/>
    <mergeCell ref="E130:AH130"/>
    <mergeCell ref="AI130:BM130"/>
    <mergeCell ref="E133:AH133"/>
    <mergeCell ref="AI133:BM133"/>
    <mergeCell ref="E126:AH126"/>
    <mergeCell ref="AI126:BM126"/>
    <mergeCell ref="E127:AH127"/>
    <mergeCell ref="AI127:BM127"/>
    <mergeCell ref="E128:AH128"/>
    <mergeCell ref="AI128:BM128"/>
    <mergeCell ref="E145:AH145"/>
    <mergeCell ref="AI145:BM145"/>
    <mergeCell ref="E146:AH146"/>
    <mergeCell ref="AI146:BM146"/>
    <mergeCell ref="E142:AH142"/>
    <mergeCell ref="AI142:BM142"/>
    <mergeCell ref="E143:AH143"/>
    <mergeCell ref="AI143:BM143"/>
    <mergeCell ref="E144:AH144"/>
    <mergeCell ref="AI144:BM144"/>
    <mergeCell ref="E137:AH137"/>
    <mergeCell ref="AI137:BM137"/>
    <mergeCell ref="E138:AH138"/>
    <mergeCell ref="AI138:BM138"/>
    <mergeCell ref="E141:AH141"/>
    <mergeCell ref="AI141:BM141"/>
    <mergeCell ref="E134:AH134"/>
    <mergeCell ref="AI134:BM134"/>
    <mergeCell ref="E135:AH135"/>
    <mergeCell ref="AI135:BM135"/>
    <mergeCell ref="E136:AH136"/>
    <mergeCell ref="AI136:BM136"/>
  </mergeCells>
  <phoneticPr fontId="2"/>
  <dataValidations count="3">
    <dataValidation imeMode="halfAlpha" allowBlank="1" showInputMessage="1" showErrorMessage="1" sqref="O48:BI48" xr:uid="{00000000-0002-0000-0400-000000000000}"/>
    <dataValidation type="list" allowBlank="1" showInputMessage="1" showErrorMessage="1" sqref="BE61:BE62" xr:uid="{00000000-0002-0000-0400-000001000000}">
      <formula1>$BQ$1:$BQ$2</formula1>
    </dataValidation>
    <dataValidation type="list" allowBlank="1" showInputMessage="1" showErrorMessage="1" sqref="F29:H30 Z8:AB9 AL8 Z12:AB13 AL12:AN13 BC12:BE13 AC61:AE62 AN61:AO62 AT61:AU62 BB61:BD62 AU91:AW92 AU109:AW110 AG52:AH52" xr:uid="{00000000-0002-0000-0400-000002000000}">
      <formula1>$BP$1:$BP$2</formula1>
    </dataValidation>
  </dataValidations>
  <pageMargins left="0.7" right="0.7" top="0.75" bottom="0.31" header="0.3" footer="0.3"/>
  <pageSetup paperSize="9" scale="50" fitToHeight="2" orientation="portrait" r:id="rId1"/>
  <rowBreaks count="1" manualBreakCount="1">
    <brk id="112" max="6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様式第2号（共通）</vt:lpstr>
      <vt:lpstr>様式第2号別紙1（改修、ゼロエネ以外）</vt:lpstr>
      <vt:lpstr>様式第2号別紙2（省エネ改修）</vt:lpstr>
      <vt:lpstr>様式第2号別紙3（省エネ改修）</vt:lpstr>
      <vt:lpstr>様式第2号別紙4（ゼロエネ住宅）</vt:lpstr>
      <vt:lpstr>'様式第2号（共通）'!Print_Area</vt:lpstr>
      <vt:lpstr>'様式第2号別紙1（改修、ゼロエネ以外）'!Print_Area</vt:lpstr>
      <vt:lpstr>'様式第2号別紙2（省エネ改修）'!Print_Area</vt:lpstr>
      <vt:lpstr>'様式第2号別紙3（省エネ改修）'!Print_Area</vt:lpstr>
      <vt:lpstr>'様式第2号別紙4（ゼロエネ住宅）'!Print_Area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法師濱（住宅保証課）</dc:creator>
  <cp:lastModifiedBy>法師濱（住宅保証課）</cp:lastModifiedBy>
  <cp:lastPrinted>2025-05-09T09:29:33Z</cp:lastPrinted>
  <dcterms:created xsi:type="dcterms:W3CDTF">2024-05-15T05:14:40Z</dcterms:created>
  <dcterms:modified xsi:type="dcterms:W3CDTF">2025-05-12T00:34:13Z</dcterms:modified>
</cp:coreProperties>
</file>