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drawings/drawing2.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drawings/drawing3.xml" ContentType="application/vnd.openxmlformats-officedocument.drawing+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192.168.0.235\審査作業フォルダ\建築確認課\仕様表センター様式\"/>
    </mc:Choice>
  </mc:AlternateContent>
  <xr:revisionPtr revIDLastSave="0" documentId="13_ncr:1_{2CD01D68-3C9D-426C-98A5-7185D884BBEA}" xr6:coauthVersionLast="47" xr6:coauthVersionMax="47" xr10:uidLastSave="{00000000-0000-0000-0000-000000000000}"/>
  <bookViews>
    <workbookView xWindow="28680" yWindow="-120" windowWidth="29040" windowHeight="15720" xr2:uid="{7234F231-3EC4-43D4-A7B6-890149197744}"/>
  </bookViews>
  <sheets>
    <sheet name="記載例" sheetId="8" r:id="rId1"/>
    <sheet name="A4" sheetId="2" r:id="rId2"/>
    <sheet name="A3"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6" i="8" l="1"/>
  <c r="BT6" i="8"/>
  <c r="O7" i="8"/>
  <c r="AY8" i="8"/>
  <c r="BT8" i="8"/>
  <c r="O9" i="8"/>
  <c r="AJ9" i="8"/>
  <c r="BT9" i="8"/>
  <c r="AJ10" i="8"/>
  <c r="BT10" i="8"/>
  <c r="O11" i="8"/>
  <c r="AJ11" i="8"/>
  <c r="O10" i="8" s="1"/>
  <c r="AY11" i="8"/>
  <c r="AJ12" i="8"/>
  <c r="AJ13" i="8"/>
  <c r="BT13" i="8"/>
  <c r="O14" i="8"/>
  <c r="AJ14" i="8"/>
  <c r="AJ16" i="8"/>
  <c r="BT16" i="8"/>
  <c r="BU14" i="8" s="1"/>
  <c r="AJ17" i="8"/>
  <c r="O17" i="8" s="1"/>
  <c r="AJ18" i="8"/>
  <c r="O18" i="8" s="1"/>
  <c r="AJ19" i="8"/>
  <c r="O20" i="8"/>
  <c r="AJ20" i="8"/>
  <c r="O21" i="8"/>
  <c r="AJ21" i="8"/>
  <c r="BT21" i="8"/>
  <c r="AJ22" i="8"/>
  <c r="O22" i="8" s="1"/>
  <c r="AJ23" i="8"/>
  <c r="AJ24" i="8"/>
  <c r="O24" i="8" s="1"/>
  <c r="AJ25" i="8"/>
  <c r="O26" i="8"/>
  <c r="AJ26" i="8"/>
  <c r="O27" i="8"/>
  <c r="AJ27" i="8"/>
  <c r="BT28" i="8"/>
  <c r="AY14" i="8" s="1"/>
  <c r="O29" i="8"/>
  <c r="AJ29" i="8"/>
  <c r="AY29" i="8"/>
  <c r="BT29" i="8"/>
  <c r="O30" i="8"/>
  <c r="AY30" i="8"/>
  <c r="BT30" i="8"/>
  <c r="O31" i="8"/>
  <c r="AJ31" i="8"/>
  <c r="AY31" i="8"/>
  <c r="BT31" i="8"/>
  <c r="O32" i="8"/>
  <c r="AJ32" i="8"/>
  <c r="AY32" i="8"/>
  <c r="BT32" i="8"/>
  <c r="AJ33" i="8"/>
  <c r="O33" i="8" s="1"/>
  <c r="AY33" i="8"/>
  <c r="BT33" i="8"/>
  <c r="AJ34" i="8"/>
  <c r="BN34" i="8" a="1"/>
  <c r="BN34" i="8"/>
  <c r="BT34" i="8"/>
  <c r="O35" i="8"/>
  <c r="AJ35" i="8"/>
  <c r="AY35" i="8"/>
  <c r="BN35" i="8" a="1"/>
  <c r="BN35" i="8" s="1"/>
  <c r="O36" i="8"/>
  <c r="AJ36" i="8"/>
  <c r="BN36" i="8" a="1"/>
  <c r="BN36" i="8" s="1"/>
  <c r="AJ37" i="8"/>
  <c r="O37" i="8" s="1"/>
  <c r="AJ38" i="8"/>
  <c r="AJ39" i="8"/>
  <c r="O39" i="8" s="1"/>
  <c r="AY39" i="8"/>
  <c r="BT39" i="8"/>
  <c r="O40" i="8"/>
  <c r="AJ40" i="8"/>
  <c r="AY40" i="8"/>
  <c r="BT40" i="8"/>
  <c r="O41" i="8"/>
  <c r="AJ41" i="8"/>
  <c r="AY41" i="8"/>
  <c r="BT41" i="8"/>
  <c r="O43" i="8"/>
  <c r="AJ43" i="8"/>
  <c r="BT43" i="8"/>
  <c r="AY43" i="8" s="1"/>
  <c r="O44" i="8"/>
  <c r="AJ44" i="8"/>
  <c r="BT44" i="8"/>
  <c r="O45" i="8"/>
  <c r="AJ45" i="8"/>
  <c r="O46" i="8"/>
  <c r="AJ46" i="8"/>
  <c r="AJ47" i="8"/>
  <c r="O38" i="8" s="1"/>
  <c r="BT47" i="8"/>
  <c r="O16" i="8" l="1"/>
  <c r="AY37" i="8"/>
  <c r="BU13" i="8"/>
  <c r="O12" i="8"/>
  <c r="W3" i="8" s="1"/>
  <c r="AY16" i="8"/>
  <c r="AY21" i="8"/>
  <c r="AJ47" i="4"/>
  <c r="AJ38" i="4"/>
  <c r="M45" i="2"/>
  <c r="M40" i="2"/>
  <c r="AI37" i="2"/>
  <c r="AH38" i="2" l="1"/>
  <c r="BN36" i="4" a="1"/>
  <c r="BN36" i="4" s="1"/>
  <c r="BN35" i="4" a="1"/>
  <c r="BN35" i="4" s="1"/>
  <c r="BN34" i="4" a="1"/>
  <c r="BN34" i="4" s="1"/>
  <c r="BT47" i="4"/>
  <c r="O46" i="4"/>
  <c r="AJ46" i="4"/>
  <c r="O20" i="4"/>
  <c r="AJ20" i="4"/>
  <c r="AB76" i="2" a="1"/>
  <c r="AB76" i="2" s="1"/>
  <c r="AB77" i="2" a="1"/>
  <c r="AB77" i="2" s="1"/>
  <c r="AB78" i="2" a="1"/>
  <c r="AB78" i="2" s="1"/>
  <c r="AH89" i="2"/>
  <c r="M20" i="2"/>
  <c r="AH20" i="2"/>
  <c r="O7" i="4"/>
  <c r="BT44" i="4"/>
  <c r="BT43" i="4"/>
  <c r="BT41" i="4"/>
  <c r="AY41" i="4"/>
  <c r="BT40" i="4"/>
  <c r="AY40" i="4"/>
  <c r="BT39" i="4"/>
  <c r="AY39" i="4"/>
  <c r="AY35" i="4"/>
  <c r="BT34" i="4"/>
  <c r="BT33" i="4"/>
  <c r="AY33" i="4"/>
  <c r="BT32" i="4"/>
  <c r="AY32" i="4"/>
  <c r="BT31" i="4"/>
  <c r="AY31" i="4"/>
  <c r="BT30" i="4"/>
  <c r="AY30" i="4"/>
  <c r="BT29" i="4"/>
  <c r="AY29" i="4"/>
  <c r="BT28" i="4"/>
  <c r="BT21" i="4"/>
  <c r="BT16" i="4"/>
  <c r="BT13" i="4"/>
  <c r="BT10" i="4"/>
  <c r="AY11" i="4"/>
  <c r="BT9" i="4"/>
  <c r="BT8" i="4"/>
  <c r="BT6" i="4"/>
  <c r="AY6" i="4"/>
  <c r="AJ45" i="4"/>
  <c r="O45" i="4"/>
  <c r="AJ44" i="4"/>
  <c r="O44" i="4"/>
  <c r="AJ43" i="4"/>
  <c r="O43" i="4"/>
  <c r="AJ41" i="4"/>
  <c r="O41" i="4"/>
  <c r="AJ40" i="4"/>
  <c r="O40" i="4"/>
  <c r="AJ39" i="4"/>
  <c r="O12" i="4" s="1"/>
  <c r="AJ37" i="4"/>
  <c r="O38" i="4" s="1"/>
  <c r="AJ36" i="4"/>
  <c r="O36" i="4"/>
  <c r="AJ35" i="4"/>
  <c r="O35" i="4"/>
  <c r="AJ34" i="4"/>
  <c r="AJ33" i="4"/>
  <c r="AJ32" i="4"/>
  <c r="O32" i="4"/>
  <c r="AJ31" i="4"/>
  <c r="O31" i="4"/>
  <c r="O30" i="4"/>
  <c r="AJ29" i="4"/>
  <c r="O29" i="4"/>
  <c r="AJ27" i="4"/>
  <c r="O27" i="4"/>
  <c r="AJ26" i="4"/>
  <c r="O26" i="4"/>
  <c r="AJ25" i="4"/>
  <c r="AJ24" i="4"/>
  <c r="AJ23" i="4"/>
  <c r="AJ22" i="4"/>
  <c r="AJ21" i="4"/>
  <c r="O21" i="4"/>
  <c r="AJ19" i="4"/>
  <c r="AJ18" i="4"/>
  <c r="AJ17" i="4"/>
  <c r="O17" i="4" s="1"/>
  <c r="AJ16" i="4"/>
  <c r="AJ14" i="4"/>
  <c r="O14" i="4"/>
  <c r="AJ13" i="4"/>
  <c r="AJ12" i="4"/>
  <c r="AJ11" i="4"/>
  <c r="AJ10" i="4"/>
  <c r="AJ9" i="4"/>
  <c r="O9" i="4"/>
  <c r="M7" i="2"/>
  <c r="M72" i="2"/>
  <c r="M41" i="2"/>
  <c r="M31" i="2"/>
  <c r="M30" i="2"/>
  <c r="AH72" i="2"/>
  <c r="AH86" i="2"/>
  <c r="AH85" i="2"/>
  <c r="O37" i="4" l="1"/>
  <c r="AY43" i="4"/>
  <c r="AY37" i="4"/>
  <c r="O22" i="4"/>
  <c r="M79" i="2"/>
  <c r="M85" i="2"/>
  <c r="O10" i="4"/>
  <c r="BU14" i="4"/>
  <c r="O18" i="4"/>
  <c r="O33" i="4"/>
  <c r="AY14" i="4"/>
  <c r="AY8" i="4"/>
  <c r="AY21" i="4"/>
  <c r="O39" i="4"/>
  <c r="O24" i="4"/>
  <c r="AY16" i="4"/>
  <c r="O11" i="4"/>
  <c r="O16" i="4"/>
  <c r="AH63" i="2"/>
  <c r="AH58" i="2"/>
  <c r="M77" i="2"/>
  <c r="M9" i="2"/>
  <c r="AH9" i="2"/>
  <c r="AH10" i="2"/>
  <c r="AH11" i="2"/>
  <c r="AH12" i="2"/>
  <c r="AH13" i="2"/>
  <c r="M14" i="2"/>
  <c r="AH14" i="2"/>
  <c r="AH16" i="2"/>
  <c r="AH17" i="2"/>
  <c r="M17" i="2" s="1"/>
  <c r="AH18" i="2"/>
  <c r="AH19" i="2"/>
  <c r="M21" i="2"/>
  <c r="AH21" i="2"/>
  <c r="AH22" i="2"/>
  <c r="AH23" i="2"/>
  <c r="AH24" i="2"/>
  <c r="AH25" i="2"/>
  <c r="M26" i="2"/>
  <c r="AH26" i="2"/>
  <c r="M27" i="2"/>
  <c r="AH27" i="2"/>
  <c r="M29" i="2"/>
  <c r="AH29" i="2"/>
  <c r="AH31" i="2"/>
  <c r="M32" i="2"/>
  <c r="AH32" i="2"/>
  <c r="AH33" i="2"/>
  <c r="M11" i="2" s="1"/>
  <c r="AH34" i="2"/>
  <c r="M35" i="2"/>
  <c r="AH35" i="2"/>
  <c r="M36" i="2"/>
  <c r="AH36" i="2"/>
  <c r="AH37" i="2"/>
  <c r="M38" i="2" s="1"/>
  <c r="AH39" i="2"/>
  <c r="AH40" i="2"/>
  <c r="AH41" i="2"/>
  <c r="M43" i="2"/>
  <c r="AH43" i="2"/>
  <c r="M44" i="2"/>
  <c r="AH44" i="2"/>
  <c r="AH45" i="2"/>
  <c r="M51" i="2" s="1"/>
  <c r="M46" i="2"/>
  <c r="AH46" i="2"/>
  <c r="M48" i="2"/>
  <c r="AH48" i="2"/>
  <c r="AH50" i="2"/>
  <c r="AH51" i="2"/>
  <c r="M53" i="2"/>
  <c r="AH53" i="2"/>
  <c r="AH56" i="2"/>
  <c r="AH70" i="2"/>
  <c r="M71" i="2"/>
  <c r="AH71" i="2"/>
  <c r="M73" i="2"/>
  <c r="AH73" i="2"/>
  <c r="M74" i="2"/>
  <c r="AH74" i="2"/>
  <c r="M75" i="2"/>
  <c r="AH75" i="2"/>
  <c r="AH76" i="2"/>
  <c r="M81" i="2"/>
  <c r="AH81" i="2"/>
  <c r="M82" i="2"/>
  <c r="AH82" i="2"/>
  <c r="M83" i="2"/>
  <c r="AH83" i="2"/>
  <c r="M58" i="2" l="1"/>
  <c r="M37" i="2"/>
  <c r="M12" i="2"/>
  <c r="M39" i="2"/>
  <c r="BU13" i="4"/>
  <c r="M16" i="2"/>
  <c r="M63" i="2"/>
  <c r="AI57" i="2"/>
  <c r="M56" i="2"/>
  <c r="M50" i="2"/>
  <c r="M18" i="2"/>
  <c r="M33" i="2"/>
  <c r="M22" i="2"/>
  <c r="M24" i="2"/>
  <c r="M10" i="2"/>
  <c r="AI56" i="2" l="1"/>
  <c r="E2" i="2"/>
  <c r="W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<sst xmlns="http://schemas.openxmlformats.org/spreadsheetml/2006/main" count="602" uniqueCount="200">
  <si>
    <t>平25国住指第4725号（技術的助言）</t>
    <rPh sb="13" eb="16">
      <t>ギジュツテキ</t>
    </rPh>
    <rPh sb="16" eb="18">
      <t>ジョゲン</t>
    </rPh>
    <phoneticPr fontId="2"/>
  </si>
  <si>
    <t>H12建告第1388号第五号の基準に従う</t>
    <rPh sb="3" eb="4">
      <t>ケン</t>
    </rPh>
    <rPh sb="4" eb="5">
      <t>コク</t>
    </rPh>
    <rPh sb="11" eb="12">
      <t>ダイ</t>
    </rPh>
    <rPh sb="12" eb="13">
      <t>ゴ</t>
    </rPh>
    <rPh sb="13" eb="14">
      <t>ゴウ</t>
    </rPh>
    <rPh sb="15" eb="17">
      <t>キジュン</t>
    </rPh>
    <rPh sb="18" eb="19">
      <t>シタガ</t>
    </rPh>
    <phoneticPr fontId="2"/>
  </si>
  <si>
    <t>給湯設備の転倒防止</t>
    <phoneticPr fontId="2"/>
  </si>
  <si>
    <t>下水道法10条第1項同施行令8条の基準に従う</t>
    <rPh sb="17" eb="19">
      <t>キジュン</t>
    </rPh>
    <rPh sb="20" eb="21">
      <t>シタガ</t>
    </rPh>
    <phoneticPr fontId="2"/>
  </si>
  <si>
    <t>排水設備の構造</t>
    <rPh sb="0" eb="2">
      <t>ハイスイ</t>
    </rPh>
    <rPh sb="2" eb="4">
      <t>セツビ</t>
    </rPh>
    <rPh sb="5" eb="7">
      <t>コウゾウ</t>
    </rPh>
    <phoneticPr fontId="2"/>
  </si>
  <si>
    <t>排水管</t>
    <rPh sb="0" eb="3">
      <t>ハイスイカン</t>
    </rPh>
    <phoneticPr fontId="2"/>
  </si>
  <si>
    <t>水道法第16条同施行令第6条の基準に従う</t>
    <rPh sb="15" eb="17">
      <t>キジュン</t>
    </rPh>
    <rPh sb="18" eb="19">
      <t>シタガ</t>
    </rPh>
    <phoneticPr fontId="2"/>
  </si>
  <si>
    <t>給水装置の構造、材質</t>
    <rPh sb="0" eb="4">
      <t>キュウスイソウチ</t>
    </rPh>
    <rPh sb="5" eb="7">
      <t>コウゾウ</t>
    </rPh>
    <rPh sb="8" eb="10">
      <t>ザイシツ</t>
    </rPh>
    <phoneticPr fontId="2"/>
  </si>
  <si>
    <t>給水管</t>
    <rPh sb="0" eb="3">
      <t>キュウスイカン</t>
    </rPh>
    <phoneticPr fontId="2"/>
  </si>
  <si>
    <t>H12建告第1388号第一～第四号の基準に従う</t>
    <rPh sb="3" eb="4">
      <t>ケン</t>
    </rPh>
    <rPh sb="4" eb="5">
      <t>コク</t>
    </rPh>
    <rPh sb="11" eb="12">
      <t>ダイ</t>
    </rPh>
    <rPh sb="12" eb="13">
      <t>イチ</t>
    </rPh>
    <rPh sb="14" eb="15">
      <t>ダイ</t>
    </rPh>
    <rPh sb="15" eb="16">
      <t>ヨン</t>
    </rPh>
    <rPh sb="16" eb="17">
      <t>ゴウ</t>
    </rPh>
    <rPh sb="18" eb="20">
      <t>キジュン</t>
    </rPh>
    <rPh sb="21" eb="22">
      <t>シタガ</t>
    </rPh>
    <phoneticPr fontId="2"/>
  </si>
  <si>
    <t>手すりの出幅</t>
    <rPh sb="0" eb="1">
      <t>テ</t>
    </rPh>
    <rPh sb="4" eb="6">
      <t>デハバ</t>
    </rPh>
    <phoneticPr fontId="2"/>
  </si>
  <si>
    <t>踏面</t>
    <rPh sb="0" eb="2">
      <t>フミヅラ</t>
    </rPh>
    <phoneticPr fontId="2"/>
  </si>
  <si>
    <t>蹴上</t>
    <rPh sb="0" eb="2">
      <t>ケアゲ</t>
    </rPh>
    <phoneticPr fontId="2"/>
  </si>
  <si>
    <t>階段、踊場の幅</t>
    <rPh sb="0" eb="2">
      <t>カイダン</t>
    </rPh>
    <rPh sb="3" eb="5">
      <t>オドリバ</t>
    </rPh>
    <rPh sb="6" eb="7">
      <t>ハバ</t>
    </rPh>
    <phoneticPr fontId="2"/>
  </si>
  <si>
    <t>階段</t>
    <rPh sb="0" eb="2">
      <t>カイダン</t>
    </rPh>
    <phoneticPr fontId="2"/>
  </si>
  <si>
    <t>全てF☆☆☆☆若しくは規制対象外の材料を使用</t>
    <rPh sb="0" eb="1">
      <t>スベ</t>
    </rPh>
    <rPh sb="7" eb="8">
      <t>モ</t>
    </rPh>
    <rPh sb="11" eb="16">
      <t>キセイタイショウガイ</t>
    </rPh>
    <rPh sb="17" eb="19">
      <t>ザイリョウ</t>
    </rPh>
    <rPh sb="20" eb="22">
      <t>シヨウ</t>
    </rPh>
    <phoneticPr fontId="2"/>
  </si>
  <si>
    <t>構造用合板、収納内部、PB等</t>
    <rPh sb="13" eb="14">
      <t>トウ</t>
    </rPh>
    <phoneticPr fontId="2"/>
  </si>
  <si>
    <t>天井裏等の措置</t>
    <rPh sb="0" eb="3">
      <t>テンジョウウラ</t>
    </rPh>
    <rPh sb="3" eb="4">
      <t>トウ</t>
    </rPh>
    <rPh sb="5" eb="7">
      <t>ソチ</t>
    </rPh>
    <phoneticPr fontId="2"/>
  </si>
  <si>
    <t>居室の換気</t>
    <rPh sb="0" eb="2">
      <t>キョシツ</t>
    </rPh>
    <rPh sb="3" eb="5">
      <t>カンキ</t>
    </rPh>
    <phoneticPr fontId="2"/>
  </si>
  <si>
    <t>集成材、PVC、接着剤等</t>
    <rPh sb="11" eb="12">
      <t>トウ</t>
    </rPh>
    <phoneticPr fontId="2"/>
  </si>
  <si>
    <t>内装材</t>
    <rPh sb="0" eb="2">
      <t>ナイソウ</t>
    </rPh>
    <rPh sb="2" eb="3">
      <t>ザイ</t>
    </rPh>
    <phoneticPr fontId="2"/>
  </si>
  <si>
    <t>石綿・クロルピリホス使用なし</t>
    <rPh sb="0" eb="2">
      <t>セキメン</t>
    </rPh>
    <rPh sb="10" eb="12">
      <t>シヨウ</t>
    </rPh>
    <phoneticPr fontId="2"/>
  </si>
  <si>
    <t>使用建築材料</t>
    <rPh sb="0" eb="4">
      <t>シヨウケンチク</t>
    </rPh>
    <rPh sb="4" eb="6">
      <t>ザイリョウ</t>
    </rPh>
    <phoneticPr fontId="2"/>
  </si>
  <si>
    <t>居室の内装</t>
    <rPh sb="0" eb="2">
      <t>キョシツ</t>
    </rPh>
    <rPh sb="3" eb="5">
      <t>ナイソウ</t>
    </rPh>
    <phoneticPr fontId="2"/>
  </si>
  <si>
    <t>仕様、認定番号等は当該図面に記載</t>
    <rPh sb="0" eb="2">
      <t>シヨウ</t>
    </rPh>
    <rPh sb="3" eb="7">
      <t>ニンテイバンゴウ</t>
    </rPh>
    <rPh sb="7" eb="8">
      <t>トウ</t>
    </rPh>
    <rPh sb="9" eb="13">
      <t>トウガイズメン</t>
    </rPh>
    <rPh sb="14" eb="16">
      <t>キサイ</t>
    </rPh>
    <phoneticPr fontId="2"/>
  </si>
  <si>
    <t>屋根・外壁・軒裏</t>
    <rPh sb="0" eb="2">
      <t>ヤネ</t>
    </rPh>
    <rPh sb="3" eb="5">
      <t>ガイヘキ</t>
    </rPh>
    <rPh sb="6" eb="8">
      <t>ノキウラ</t>
    </rPh>
    <phoneticPr fontId="2"/>
  </si>
  <si>
    <t>延焼のおそれのある部分</t>
    <rPh sb="0" eb="2">
      <t>エンショウ</t>
    </rPh>
    <rPh sb="9" eb="11">
      <t>ブブン</t>
    </rPh>
    <phoneticPr fontId="2"/>
  </si>
  <si>
    <t>該当なし</t>
    <rPh sb="0" eb="2">
      <t>ガイトウ</t>
    </rPh>
    <phoneticPr fontId="2"/>
  </si>
  <si>
    <t>交差する鉄筋にかぎ掛け</t>
  </si>
  <si>
    <t>端部はかぎ状に折り曲げ</t>
    <rPh sb="0" eb="2">
      <t>タンブ</t>
    </rPh>
    <rPh sb="5" eb="6">
      <t>ジョウ</t>
    </rPh>
    <rPh sb="7" eb="8">
      <t>オ</t>
    </rPh>
    <rPh sb="9" eb="10">
      <t>マ</t>
    </rPh>
    <phoneticPr fontId="2"/>
  </si>
  <si>
    <t>補強筋端部</t>
    <rPh sb="0" eb="3">
      <t>ホキョウキン</t>
    </rPh>
    <rPh sb="3" eb="5">
      <t>タンブ</t>
    </rPh>
    <phoneticPr fontId="2"/>
  </si>
  <si>
    <t>径9mm以上の鉄筋を使用</t>
    <rPh sb="0" eb="1">
      <t>ケイ</t>
    </rPh>
    <rPh sb="4" eb="6">
      <t>イジョウ</t>
    </rPh>
    <rPh sb="7" eb="9">
      <t>テッキン</t>
    </rPh>
    <rPh sb="10" eb="12">
      <t>シヨウ</t>
    </rPh>
    <phoneticPr fontId="2"/>
  </si>
  <si>
    <t>縦</t>
    <rPh sb="0" eb="1">
      <t>タテ</t>
    </rPh>
    <phoneticPr fontId="2"/>
  </si>
  <si>
    <t>→</t>
    <phoneticPr fontId="2"/>
  </si>
  <si>
    <t>壁の端部及び隅角部</t>
    <rPh sb="0" eb="1">
      <t>カベ</t>
    </rPh>
    <rPh sb="2" eb="4">
      <t>タンブ</t>
    </rPh>
    <rPh sb="4" eb="5">
      <t>オヨ</t>
    </rPh>
    <rPh sb="6" eb="8">
      <t>グウカク</t>
    </rPh>
    <rPh sb="8" eb="9">
      <t>ブ</t>
    </rPh>
    <phoneticPr fontId="2"/>
  </si>
  <si>
    <t>壁内縦横80cmピッチ以下</t>
    <rPh sb="0" eb="2">
      <t>カベナイ</t>
    </rPh>
    <phoneticPr fontId="2"/>
  </si>
  <si>
    <t>横</t>
    <rPh sb="0" eb="1">
      <t>ヨコ</t>
    </rPh>
    <phoneticPr fontId="2"/>
  </si>
  <si>
    <t>壁頂及び基礎</t>
    <rPh sb="0" eb="1">
      <t>カベ</t>
    </rPh>
    <rPh sb="1" eb="2">
      <t>チョウ</t>
    </rPh>
    <rPh sb="2" eb="3">
      <t>オヨ</t>
    </rPh>
    <rPh sb="4" eb="6">
      <t>キソ</t>
    </rPh>
    <phoneticPr fontId="2"/>
  </si>
  <si>
    <t>補強筋</t>
    <rPh sb="0" eb="3">
      <t>ホキョウキン</t>
    </rPh>
    <phoneticPr fontId="2"/>
  </si>
  <si>
    <t>150（2ｍ以下100）以上</t>
    <rPh sb="6" eb="8">
      <t>イカ</t>
    </rPh>
    <rPh sb="12" eb="14">
      <t>イジョウ</t>
    </rPh>
    <phoneticPr fontId="2"/>
  </si>
  <si>
    <t>壁の厚さ</t>
    <rPh sb="0" eb="1">
      <t>カベ</t>
    </rPh>
    <rPh sb="2" eb="3">
      <t>アツ</t>
    </rPh>
    <phoneticPr fontId="2"/>
  </si>
  <si>
    <t>建築用CB　A種</t>
    <rPh sb="0" eb="3">
      <t>ケンチクヨウ</t>
    </rPh>
    <rPh sb="7" eb="8">
      <t>シュ</t>
    </rPh>
    <phoneticPr fontId="2"/>
  </si>
  <si>
    <t>塀の高さ</t>
    <rPh sb="0" eb="1">
      <t>ヘイ</t>
    </rPh>
    <rPh sb="2" eb="3">
      <t>タカ</t>
    </rPh>
    <phoneticPr fontId="2"/>
  </si>
  <si>
    <t>令第62条の8の基準に従う</t>
    <rPh sb="0" eb="1">
      <t>レイ</t>
    </rPh>
    <rPh sb="1" eb="2">
      <t>ダイ</t>
    </rPh>
    <rPh sb="4" eb="5">
      <t>ジョウ</t>
    </rPh>
    <rPh sb="8" eb="10">
      <t>キジュン</t>
    </rPh>
    <rPh sb="11" eb="12">
      <t>シタガ</t>
    </rPh>
    <phoneticPr fontId="2"/>
  </si>
  <si>
    <t>該当あり</t>
    <rPh sb="0" eb="2">
      <t>ガイトウ</t>
    </rPh>
    <phoneticPr fontId="2"/>
  </si>
  <si>
    <t>令第3章　　　　　　　　　　　第4節の２　　　　（補強コンクリートブロック造）</t>
    <rPh sb="25" eb="27">
      <t>ホキョウ</t>
    </rPh>
    <rPh sb="37" eb="38">
      <t>ゾウ</t>
    </rPh>
    <phoneticPr fontId="2"/>
  </si>
  <si>
    <t>ひねり金物</t>
    <rPh sb="3" eb="5">
      <t>カナモノ</t>
    </rPh>
    <phoneticPr fontId="2"/>
  </si>
  <si>
    <t>ST-12同等</t>
    <rPh sb="5" eb="7">
      <t>ドウトウ</t>
    </rPh>
    <phoneticPr fontId="2"/>
  </si>
  <si>
    <t>脳天ビス止め</t>
    <rPh sb="0" eb="2">
      <t>ノウテン</t>
    </rPh>
    <rPh sb="4" eb="5">
      <t>ド</t>
    </rPh>
    <phoneticPr fontId="2"/>
  </si>
  <si>
    <t>当該図面に記載</t>
    <rPh sb="0" eb="4">
      <t>トウガイズメン</t>
    </rPh>
    <rPh sb="5" eb="7">
      <t>キサイ</t>
    </rPh>
    <phoneticPr fontId="2"/>
  </si>
  <si>
    <t>かど金物（CP-L)等</t>
  </si>
  <si>
    <t>筋かいプレート（BP2等）</t>
  </si>
  <si>
    <t>構造用合板厚さ</t>
    <rPh sb="0" eb="3">
      <t>コウゾウヨウ</t>
    </rPh>
    <rPh sb="3" eb="5">
      <t>ゴウハン</t>
    </rPh>
    <rPh sb="5" eb="6">
      <t>アツ</t>
    </rPh>
    <phoneticPr fontId="2"/>
  </si>
  <si>
    <t>床組</t>
    <rPh sb="0" eb="1">
      <t>ユカ</t>
    </rPh>
    <rPh sb="1" eb="2">
      <t>グミ</t>
    </rPh>
    <phoneticPr fontId="2"/>
  </si>
  <si>
    <t>振れ止めの設置</t>
    <rPh sb="0" eb="1">
      <t>フ</t>
    </rPh>
    <rPh sb="2" eb="3">
      <t>ド</t>
    </rPh>
    <rPh sb="5" eb="7">
      <t>セッチ</t>
    </rPh>
    <phoneticPr fontId="2"/>
  </si>
  <si>
    <t>火打ちばりの設置</t>
    <rPh sb="0" eb="2">
      <t>ヒウ</t>
    </rPh>
    <rPh sb="6" eb="8">
      <t>セッチ</t>
    </rPh>
    <phoneticPr fontId="2"/>
  </si>
  <si>
    <t>小屋組</t>
    <rPh sb="0" eb="3">
      <t>コヤグ</t>
    </rPh>
    <phoneticPr fontId="2"/>
  </si>
  <si>
    <t>×</t>
    <phoneticPr fontId="2"/>
  </si>
  <si>
    <t>欠き込み</t>
    <rPh sb="0" eb="1">
      <t>カ</t>
    </rPh>
    <rPh sb="2" eb="3">
      <t>コ</t>
    </rPh>
    <phoneticPr fontId="2"/>
  </si>
  <si>
    <t>Zマーク表示金物又は同等認定品</t>
    <phoneticPr fontId="2"/>
  </si>
  <si>
    <t>筋かい</t>
    <rPh sb="0" eb="1">
      <t>スジ</t>
    </rPh>
    <phoneticPr fontId="2"/>
  </si>
  <si>
    <t>はり等の横架材
（令第44条）</t>
    <rPh sb="2" eb="3">
      <t>トウ</t>
    </rPh>
    <rPh sb="4" eb="7">
      <t>オウカザイ</t>
    </rPh>
    <rPh sb="10" eb="11">
      <t>ダイ</t>
    </rPh>
    <phoneticPr fontId="2"/>
  </si>
  <si>
    <t>通柱または同等の補強を行う</t>
    <rPh sb="11" eb="12">
      <t>オコナ</t>
    </rPh>
    <phoneticPr fontId="2"/>
  </si>
  <si>
    <t>2階建てのすみ柱</t>
    <rPh sb="1" eb="3">
      <t>カイダ</t>
    </rPh>
    <rPh sb="7" eb="8">
      <t>バシラ</t>
    </rPh>
    <phoneticPr fontId="2"/>
  </si>
  <si>
    <t>横架材間距離は当該図面に記載</t>
    <rPh sb="0" eb="4">
      <t>オウカザイカン</t>
    </rPh>
    <rPh sb="4" eb="6">
      <t>キョリ</t>
    </rPh>
    <rPh sb="7" eb="11">
      <t>トウガイズメン</t>
    </rPh>
    <rPh sb="12" eb="14">
      <t>キサイ</t>
    </rPh>
    <phoneticPr fontId="2"/>
  </si>
  <si>
    <t>150以下</t>
    <rPh sb="3" eb="5">
      <t>イカ</t>
    </rPh>
    <phoneticPr fontId="2"/>
  </si>
  <si>
    <t>有効細長比(最大値)</t>
    <rPh sb="0" eb="2">
      <t>ユウコウ</t>
    </rPh>
    <rPh sb="2" eb="5">
      <t>ホソナガヒ</t>
    </rPh>
    <rPh sb="6" eb="9">
      <t>サイダイチ</t>
    </rPh>
    <phoneticPr fontId="2"/>
  </si>
  <si>
    <t>柱の小径
（令第４３条）</t>
    <rPh sb="7" eb="8">
      <t>ダイ</t>
    </rPh>
    <phoneticPr fontId="2"/>
  </si>
  <si>
    <t>座金により緊結</t>
    <rPh sb="0" eb="2">
      <t>ザガネ</t>
    </rPh>
    <rPh sb="5" eb="7">
      <t>キンケツ</t>
    </rPh>
    <phoneticPr fontId="2"/>
  </si>
  <si>
    <t>Zマーク表示金物又は同等認定品</t>
  </si>
  <si>
    <t>アンカーボルト（M12）</t>
    <phoneticPr fontId="2"/>
  </si>
  <si>
    <t>土台の固定方法</t>
    <rPh sb="0" eb="2">
      <t>ドダイ</t>
    </rPh>
    <rPh sb="3" eb="5">
      <t>コテイ</t>
    </rPh>
    <rPh sb="5" eb="7">
      <t>ホウホウ</t>
    </rPh>
    <phoneticPr fontId="2"/>
  </si>
  <si>
    <t>寸法、樹種は当該図面に記載</t>
    <rPh sb="0" eb="2">
      <t>スンポウ</t>
    </rPh>
    <rPh sb="3" eb="5">
      <t>ジュシュ</t>
    </rPh>
    <rPh sb="6" eb="10">
      <t>トウガイズメン</t>
    </rPh>
    <rPh sb="11" eb="13">
      <t>キサイ</t>
    </rPh>
    <phoneticPr fontId="2"/>
  </si>
  <si>
    <t>土台の設置</t>
    <rPh sb="3" eb="5">
      <t>セッチ</t>
    </rPh>
    <phoneticPr fontId="2"/>
  </si>
  <si>
    <t>柱脚の固定方法</t>
    <rPh sb="0" eb="2">
      <t>チュウキャク</t>
    </rPh>
    <rPh sb="3" eb="5">
      <t>コテイ</t>
    </rPh>
    <rPh sb="5" eb="7">
      <t>ホウホウ</t>
    </rPh>
    <phoneticPr fontId="2"/>
  </si>
  <si>
    <t>JAS規格による</t>
    <rPh sb="3" eb="5">
      <t>キカク</t>
    </rPh>
    <phoneticPr fontId="2"/>
  </si>
  <si>
    <t>木材（令第４１条）</t>
    <rPh sb="0" eb="2">
      <t>モクザイ</t>
    </rPh>
    <rPh sb="4" eb="5">
      <t>ダイ</t>
    </rPh>
    <phoneticPr fontId="2"/>
  </si>
  <si>
    <t>令第3章　　　　　　　　　　　第3節（木構造）</t>
    <phoneticPr fontId="2"/>
  </si>
  <si>
    <t>錆止め、防腐措置を適切に施工</t>
    <rPh sb="0" eb="2">
      <t>サビド</t>
    </rPh>
    <rPh sb="4" eb="8">
      <t>ボウフソチ</t>
    </rPh>
    <rPh sb="9" eb="11">
      <t>テキセツ</t>
    </rPh>
    <rPh sb="12" eb="14">
      <t>セコウ</t>
    </rPh>
    <phoneticPr fontId="2"/>
  </si>
  <si>
    <t>太陽光システム</t>
    <rPh sb="0" eb="3">
      <t>タイヨウコウ</t>
    </rPh>
    <phoneticPr fontId="2"/>
  </si>
  <si>
    <t>メーカー基準に従った施工を行う</t>
    <rPh sb="7" eb="8">
      <t>シタガ</t>
    </rPh>
    <phoneticPr fontId="2"/>
  </si>
  <si>
    <t>スレート、ガルバリウム等</t>
    <rPh sb="11" eb="12">
      <t>トウ</t>
    </rPh>
    <phoneticPr fontId="2"/>
  </si>
  <si>
    <t>瓦屋根</t>
    <rPh sb="0" eb="1">
      <t>カワラ</t>
    </rPh>
    <rPh sb="1" eb="3">
      <t>ヤネ</t>
    </rPh>
    <phoneticPr fontId="2"/>
  </si>
  <si>
    <t>当該図面に記載</t>
    <rPh sb="0" eb="2">
      <t>トウガイ</t>
    </rPh>
    <rPh sb="2" eb="4">
      <t>ズメン</t>
    </rPh>
    <rPh sb="5" eb="7">
      <t>キサイ</t>
    </rPh>
    <phoneticPr fontId="2"/>
  </si>
  <si>
    <t>基礎の底部の位置</t>
    <rPh sb="0" eb="2">
      <t>キソ</t>
    </rPh>
    <rPh sb="3" eb="5">
      <t>テイブ</t>
    </rPh>
    <rPh sb="6" eb="8">
      <t>イチ</t>
    </rPh>
    <phoneticPr fontId="2"/>
  </si>
  <si>
    <t>設計地耐力（30KN/㎡以上）</t>
    <rPh sb="0" eb="2">
      <t>セッケイ</t>
    </rPh>
    <rPh sb="2" eb="5">
      <t>チタイリョク</t>
    </rPh>
    <rPh sb="12" eb="14">
      <t>イジョウ</t>
    </rPh>
    <phoneticPr fontId="2"/>
  </si>
  <si>
    <t>布基礎</t>
    <rPh sb="0" eb="1">
      <t>ヌノ</t>
    </rPh>
    <rPh sb="1" eb="3">
      <t>キソ</t>
    </rPh>
    <phoneticPr fontId="2"/>
  </si>
  <si>
    <t>設計地耐力（20KN/㎡以上）</t>
    <rPh sb="0" eb="2">
      <t>セッケイ</t>
    </rPh>
    <rPh sb="2" eb="5">
      <t>チタイリョク</t>
    </rPh>
    <rPh sb="12" eb="14">
      <t>イジョウ</t>
    </rPh>
    <phoneticPr fontId="2"/>
  </si>
  <si>
    <t>ベタ基礎</t>
    <rPh sb="2" eb="4">
      <t>キソ</t>
    </rPh>
    <phoneticPr fontId="2"/>
  </si>
  <si>
    <t>基礎の種類</t>
    <rPh sb="0" eb="2">
      <t>キソ</t>
    </rPh>
    <rPh sb="3" eb="5">
      <t>シュルイ</t>
    </rPh>
    <phoneticPr fontId="2"/>
  </si>
  <si>
    <t>未実施　備考、別紙で説明</t>
    <rPh sb="0" eb="3">
      <t>ミジッシ</t>
    </rPh>
    <rPh sb="4" eb="6">
      <t>ビコウ</t>
    </rPh>
    <rPh sb="7" eb="9">
      <t>ベッシ</t>
    </rPh>
    <rPh sb="10" eb="12">
      <t>セツメイ</t>
    </rPh>
    <phoneticPr fontId="2"/>
  </si>
  <si>
    <t>地盤調査報告書添付（改良工事該当時は図面含む）</t>
    <rPh sb="0" eb="7">
      <t>ジバンチョウサホウコクショ</t>
    </rPh>
    <rPh sb="7" eb="9">
      <t>テンプ</t>
    </rPh>
    <rPh sb="10" eb="12">
      <t>カイリョウ</t>
    </rPh>
    <rPh sb="12" eb="14">
      <t>コウジ</t>
    </rPh>
    <rPh sb="14" eb="17">
      <t>ガイトウジ</t>
    </rPh>
    <rPh sb="18" eb="20">
      <t>ズメン</t>
    </rPh>
    <rPh sb="20" eb="21">
      <t>フク</t>
    </rPh>
    <phoneticPr fontId="2"/>
  </si>
  <si>
    <t>調査済</t>
    <rPh sb="0" eb="3">
      <t>チョウサズ</t>
    </rPh>
    <phoneticPr fontId="2"/>
  </si>
  <si>
    <t>構造部材の耐久(令第37条)</t>
    <rPh sb="0" eb="2">
      <t>コウゾウ</t>
    </rPh>
    <rPh sb="2" eb="4">
      <t>ブザイ</t>
    </rPh>
    <rPh sb="5" eb="7">
      <t>タイキュウ</t>
    </rPh>
    <rPh sb="8" eb="9">
      <t>レイ</t>
    </rPh>
    <rPh sb="9" eb="10">
      <t>ダイ</t>
    </rPh>
    <rPh sb="12" eb="13">
      <t>ジョウ</t>
    </rPh>
    <phoneticPr fontId="2"/>
  </si>
  <si>
    <t>令第3章　　　　　　　　　第２節　　　　　　　　　(構造部材等）</t>
    <rPh sb="0" eb="1">
      <t>レイ</t>
    </rPh>
    <rPh sb="1" eb="2">
      <t>ダイ</t>
    </rPh>
    <rPh sb="3" eb="4">
      <t>ショウ</t>
    </rPh>
    <rPh sb="13" eb="14">
      <t>ダイ</t>
    </rPh>
    <rPh sb="15" eb="16">
      <t>セツ</t>
    </rPh>
    <rPh sb="26" eb="28">
      <t>コウゾウ</t>
    </rPh>
    <rPh sb="28" eb="30">
      <t>ブザイ</t>
    </rPh>
    <rPh sb="30" eb="31">
      <t>トウ</t>
    </rPh>
    <phoneticPr fontId="2"/>
  </si>
  <si>
    <t>大臣認定を受けたもの</t>
    <phoneticPr fontId="2"/>
  </si>
  <si>
    <t>床下をコンクリート等で覆う</t>
    <rPh sb="0" eb="2">
      <t>ユカシタ</t>
    </rPh>
    <rPh sb="9" eb="10">
      <t>トウ</t>
    </rPh>
    <rPh sb="11" eb="12">
      <t>オオ</t>
    </rPh>
    <phoneticPr fontId="2"/>
  </si>
  <si>
    <t>各規定について当該図面に記載</t>
    <rPh sb="0" eb="1">
      <t>カク</t>
    </rPh>
    <rPh sb="1" eb="3">
      <t>キテイ</t>
    </rPh>
    <rPh sb="7" eb="11">
      <t>トウガイズメン</t>
    </rPh>
    <rPh sb="12" eb="14">
      <t>キサイ</t>
    </rPh>
    <phoneticPr fontId="2"/>
  </si>
  <si>
    <t>地面～床上面まで450以上</t>
    <rPh sb="0" eb="2">
      <t>ジメン</t>
    </rPh>
    <rPh sb="1" eb="2">
      <t>シタジ</t>
    </rPh>
    <rPh sb="3" eb="4">
      <t>ユカ</t>
    </rPh>
    <rPh sb="4" eb="6">
      <t>ジョウメン</t>
    </rPh>
    <rPh sb="11" eb="13">
      <t>イジョウ</t>
    </rPh>
    <phoneticPr fontId="2"/>
  </si>
  <si>
    <t>防湿方法(令第22条)</t>
    <rPh sb="0" eb="4">
      <t>ボウシ</t>
    </rPh>
    <rPh sb="5" eb="6">
      <t>レイ</t>
    </rPh>
    <rPh sb="6" eb="7">
      <t>ダイ</t>
    </rPh>
    <rPh sb="9" eb="10">
      <t>ジョウ</t>
    </rPh>
    <phoneticPr fontId="2"/>
  </si>
  <si>
    <t>居室の床高(令第21条)</t>
    <rPh sb="0" eb="2">
      <t>キョシツ</t>
    </rPh>
    <rPh sb="3" eb="4">
      <t>ユカ</t>
    </rPh>
    <rPh sb="4" eb="5">
      <t>タカ</t>
    </rPh>
    <rPh sb="6" eb="7">
      <t>レイ</t>
    </rPh>
    <rPh sb="7" eb="8">
      <t>ダイ</t>
    </rPh>
    <rPh sb="10" eb="11">
      <t>ジョウ</t>
    </rPh>
    <phoneticPr fontId="2"/>
  </si>
  <si>
    <t>令第2章　　　　　　　　　第2節            （居室の天井の 高さ、床の高さ及び防湿方法）</t>
    <rPh sb="0" eb="1">
      <t>レイ</t>
    </rPh>
    <rPh sb="1" eb="2">
      <t>ダイ</t>
    </rPh>
    <rPh sb="3" eb="4">
      <t>ショウ</t>
    </rPh>
    <rPh sb="13" eb="14">
      <t>ダイ</t>
    </rPh>
    <rPh sb="15" eb="16">
      <t>セツ</t>
    </rPh>
    <phoneticPr fontId="2"/>
  </si>
  <si>
    <t>JIS適合</t>
    <rPh sb="3" eb="5">
      <t>テキゴウ</t>
    </rPh>
    <phoneticPr fontId="2"/>
  </si>
  <si>
    <t>基礎鉄筋</t>
    <rPh sb="0" eb="2">
      <t>キソ</t>
    </rPh>
    <rPh sb="2" eb="4">
      <t>テッキン</t>
    </rPh>
    <phoneticPr fontId="2"/>
  </si>
  <si>
    <t>基礎コンクリート</t>
    <rPh sb="0" eb="2">
      <t>キソ</t>
    </rPh>
    <phoneticPr fontId="2"/>
  </si>
  <si>
    <t>建築材料            (法第37条)</t>
    <rPh sb="0" eb="2">
      <t>ケンチク</t>
    </rPh>
    <rPh sb="2" eb="4">
      <t>ザイリョウ</t>
    </rPh>
    <rPh sb="17" eb="18">
      <t>ホウ</t>
    </rPh>
    <rPh sb="18" eb="19">
      <t>ダイ</t>
    </rPh>
    <rPh sb="21" eb="22">
      <t>ジョウ</t>
    </rPh>
    <phoneticPr fontId="2"/>
  </si>
  <si>
    <t>備考</t>
    <rPh sb="0" eb="2">
      <t>ビコウ</t>
    </rPh>
    <phoneticPr fontId="2"/>
  </si>
  <si>
    <t>仕様</t>
    <rPh sb="0" eb="2">
      <t>シヨウ</t>
    </rPh>
    <phoneticPr fontId="2"/>
  </si>
  <si>
    <t>適否</t>
    <rPh sb="0" eb="2">
      <t>テキヒ</t>
    </rPh>
    <phoneticPr fontId="2"/>
  </si>
  <si>
    <t>小項目</t>
    <rPh sb="0" eb="3">
      <t>ショウコウモク</t>
    </rPh>
    <phoneticPr fontId="2"/>
  </si>
  <si>
    <t>項目</t>
    <rPh sb="0" eb="2">
      <t>コウモク</t>
    </rPh>
    <phoneticPr fontId="2"/>
  </si>
  <si>
    <t>単位：特記なき限り（mm）</t>
    <rPh sb="0" eb="2">
      <t>タンイ</t>
    </rPh>
    <rPh sb="3" eb="5">
      <t>トッキ</t>
    </rPh>
    <rPh sb="7" eb="8">
      <t>カギ</t>
    </rPh>
    <phoneticPr fontId="2"/>
  </si>
  <si>
    <t>仕様が複数ある場合、必要最小限の仕様のもの、又は仕様の範囲を以下に記載</t>
    <rPh sb="0" eb="2">
      <t>シヨウ</t>
    </rPh>
    <rPh sb="3" eb="5">
      <t>フクスウ</t>
    </rPh>
    <rPh sb="6" eb="8">
      <t>バアイ</t>
    </rPh>
    <rPh sb="9" eb="11">
      <t>ヒツヨウ</t>
    </rPh>
    <rPh sb="11" eb="14">
      <t>サイショウゲン</t>
    </rPh>
    <rPh sb="16" eb="18">
      <t>シヨウ</t>
    </rPh>
    <rPh sb="22" eb="23">
      <t>マタ</t>
    </rPh>
    <rPh sb="24" eb="26">
      <t>シヨウ</t>
    </rPh>
    <rPh sb="27" eb="29">
      <t>ハンイ</t>
    </rPh>
    <rPh sb="29" eb="31">
      <t>イカ</t>
    </rPh>
    <rPh sb="32" eb="34">
      <t>キサイ</t>
    </rPh>
    <phoneticPr fontId="2"/>
  </si>
  <si>
    <t>基礎パッキン工法</t>
    <rPh sb="0" eb="2">
      <t>キソ</t>
    </rPh>
    <rPh sb="6" eb="8">
      <t>コウホウ</t>
    </rPh>
    <phoneticPr fontId="2"/>
  </si>
  <si>
    <t>建築設備の構造方法</t>
    <rPh sb="0" eb="2">
      <t>ケンチク</t>
    </rPh>
    <rPh sb="2" eb="4">
      <t>セツビ</t>
    </rPh>
    <rPh sb="5" eb="7">
      <t>コウゾウ</t>
    </rPh>
    <rPh sb="7" eb="9">
      <t>ホウホウ</t>
    </rPh>
    <phoneticPr fontId="2"/>
  </si>
  <si>
    <t>Fｃ21N/m㎡以上　  スランプ18cm以下</t>
    <rPh sb="8" eb="10">
      <t>イジョウ</t>
    </rPh>
    <rPh sb="21" eb="23">
      <t>イカ</t>
    </rPh>
    <phoneticPr fontId="2"/>
  </si>
  <si>
    <t>給湯設備の構造</t>
    <rPh sb="0" eb="4">
      <t>キュウトウセツビ</t>
    </rPh>
    <rPh sb="5" eb="7">
      <t>コウゾウ</t>
    </rPh>
    <phoneticPr fontId="2"/>
  </si>
  <si>
    <t>H=1,200超</t>
    <rPh sb="7" eb="8">
      <t>チョウ</t>
    </rPh>
    <phoneticPr fontId="2"/>
  </si>
  <si>
    <t>控え壁</t>
    <rPh sb="0" eb="1">
      <t>ヒカ</t>
    </rPh>
    <rPh sb="2" eb="3">
      <t>カベ</t>
    </rPh>
    <phoneticPr fontId="2"/>
  </si>
  <si>
    <t>3.4ｍ以下、径9mm以上の鉄筋を配置</t>
    <rPh sb="4" eb="6">
      <t>イカ</t>
    </rPh>
    <rPh sb="7" eb="8">
      <t>ケイ</t>
    </rPh>
    <rPh sb="11" eb="13">
      <t>イジョウ</t>
    </rPh>
    <rPh sb="14" eb="16">
      <t>テッキン</t>
    </rPh>
    <rPh sb="17" eb="19">
      <t>ハイチ</t>
    </rPh>
    <phoneticPr fontId="2"/>
  </si>
  <si>
    <t>基礎部分　壁面から高さ1/5以上突出したもの</t>
    <rPh sb="0" eb="2">
      <t>キソ</t>
    </rPh>
    <rPh sb="2" eb="4">
      <t>ブブン</t>
    </rPh>
    <rPh sb="5" eb="6">
      <t>カベ</t>
    </rPh>
    <rPh sb="6" eb="7">
      <t>メン</t>
    </rPh>
    <rPh sb="9" eb="10">
      <t>タカ</t>
    </rPh>
    <rPh sb="14" eb="16">
      <t>イジョウ</t>
    </rPh>
    <rPh sb="16" eb="18">
      <t>トッシュツ</t>
    </rPh>
    <phoneticPr fontId="2"/>
  </si>
  <si>
    <t>基礎の丈</t>
    <rPh sb="0" eb="2">
      <t>キソ</t>
    </rPh>
    <rPh sb="3" eb="4">
      <t>タケ</t>
    </rPh>
    <phoneticPr fontId="2"/>
  </si>
  <si>
    <t>35cm以上</t>
    <rPh sb="4" eb="6">
      <t>イジョウ</t>
    </rPh>
    <phoneticPr fontId="2"/>
  </si>
  <si>
    <t>根入れ深さ</t>
    <rPh sb="0" eb="2">
      <t>ネイ</t>
    </rPh>
    <rPh sb="3" eb="4">
      <t>フカ</t>
    </rPh>
    <phoneticPr fontId="2"/>
  </si>
  <si>
    <t>30cm以上</t>
    <rPh sb="4" eb="6">
      <t>イジョウ</t>
    </rPh>
    <phoneticPr fontId="2"/>
  </si>
  <si>
    <t>H＝1,200以下</t>
    <rPh sb="7" eb="9">
      <t>イカ</t>
    </rPh>
    <phoneticPr fontId="2"/>
  </si>
  <si>
    <t>各寸法については、当該図面に記載</t>
    <rPh sb="0" eb="3">
      <t>カクスンポウ</t>
    </rPh>
    <rPh sb="9" eb="13">
      <t>トウガイズメン</t>
    </rPh>
    <rPh sb="14" eb="16">
      <t>キサイ</t>
    </rPh>
    <phoneticPr fontId="2"/>
  </si>
  <si>
    <t>昇降機以外の　建築設備の　　　　　構造強度</t>
    <rPh sb="0" eb="3">
      <t>ショウコウキ</t>
    </rPh>
    <rPh sb="3" eb="5">
      <t>イガイ</t>
    </rPh>
    <rPh sb="7" eb="9">
      <t>ケンチク</t>
    </rPh>
    <rPh sb="9" eb="11">
      <t>セツビ</t>
    </rPh>
    <rPh sb="17" eb="19">
      <t>コウゾウ</t>
    </rPh>
    <rPh sb="19" eb="21">
      <t>キョウド</t>
    </rPh>
    <phoneticPr fontId="2"/>
  </si>
  <si>
    <t>ガス設備</t>
    <rPh sb="2" eb="4">
      <t>セツビ</t>
    </rPh>
    <phoneticPr fontId="2"/>
  </si>
  <si>
    <t>都市ガス</t>
    <rPh sb="0" eb="2">
      <t>トシ</t>
    </rPh>
    <phoneticPr fontId="2"/>
  </si>
  <si>
    <t>LPG</t>
    <phoneticPr fontId="2"/>
  </si>
  <si>
    <t>ガス事業法第162条の基準に従う</t>
    <rPh sb="11" eb="13">
      <t>キジュン</t>
    </rPh>
    <rPh sb="14" eb="15">
      <t>シタガ</t>
    </rPh>
    <phoneticPr fontId="2"/>
  </si>
  <si>
    <t>仕様表</t>
    <rPh sb="0" eb="3">
      <t>シヨウヒョウ</t>
    </rPh>
    <phoneticPr fontId="2"/>
  </si>
  <si>
    <t>柱断面の欠き取りの               有無（1/3以上）</t>
    <rPh sb="0" eb="1">
      <t>ハシラ</t>
    </rPh>
    <rPh sb="1" eb="3">
      <t>ダンメン</t>
    </rPh>
    <rPh sb="4" eb="5">
      <t>カ</t>
    </rPh>
    <rPh sb="6" eb="7">
      <t>ト</t>
    </rPh>
    <phoneticPr fontId="2"/>
  </si>
  <si>
    <t>耐力壁両側・その他の                  柱頭・柱脚金物</t>
    <rPh sb="0" eb="2">
      <t>タイリョク</t>
    </rPh>
    <rPh sb="2" eb="3">
      <t>カベ</t>
    </rPh>
    <rPh sb="3" eb="5">
      <t>リョウガワ</t>
    </rPh>
    <rPh sb="8" eb="9">
      <t>タ</t>
    </rPh>
    <phoneticPr fontId="2"/>
  </si>
  <si>
    <t>小屋組の接合方法　　　　　　　　　　　　　　　垂木、小屋束</t>
    <rPh sb="0" eb="3">
      <t>コヤグ</t>
    </rPh>
    <rPh sb="4" eb="6">
      <t>セツゴウ</t>
    </rPh>
    <rPh sb="6" eb="8">
      <t>ホウホウ</t>
    </rPh>
    <phoneticPr fontId="2"/>
  </si>
  <si>
    <t>構造方法、材料の種別</t>
    <rPh sb="0" eb="4">
      <t>コウゾウホウホウ</t>
    </rPh>
    <rPh sb="5" eb="7">
      <t>ザイリョウ</t>
    </rPh>
    <rPh sb="8" eb="10">
      <t>シュベツ</t>
    </rPh>
    <phoneticPr fontId="2"/>
  </si>
  <si>
    <t>階段及びその踊場の幅並びに階段の蹴上げ及び踏面の寸法</t>
    <rPh sb="0" eb="2">
      <t>カイダン</t>
    </rPh>
    <rPh sb="2" eb="3">
      <t>オヨ</t>
    </rPh>
    <rPh sb="6" eb="8">
      <t>オドリバ</t>
    </rPh>
    <rPh sb="9" eb="10">
      <t>ハバ</t>
    </rPh>
    <rPh sb="10" eb="11">
      <t>ナラ</t>
    </rPh>
    <phoneticPr fontId="2"/>
  </si>
  <si>
    <t>他（基礎パッキン、水切等）</t>
    <rPh sb="0" eb="1">
      <t>タ</t>
    </rPh>
    <rPh sb="2" eb="4">
      <t>キソ</t>
    </rPh>
    <rPh sb="9" eb="11">
      <t>ミズキ</t>
    </rPh>
    <rPh sb="11" eb="12">
      <t>トウ</t>
    </rPh>
    <phoneticPr fontId="2"/>
  </si>
  <si>
    <t>防火構造　　　　防火設備</t>
    <rPh sb="0" eb="2">
      <t>ボウカ</t>
    </rPh>
    <rPh sb="2" eb="4">
      <t>コウゾウ</t>
    </rPh>
    <rPh sb="8" eb="12">
      <t>ボウカセツビ</t>
    </rPh>
    <phoneticPr fontId="2"/>
  </si>
  <si>
    <t>金属製、防鼠付水切りを使用</t>
    <rPh sb="0" eb="3">
      <t>キンゾクセイ</t>
    </rPh>
    <rPh sb="4" eb="5">
      <t>ボウ</t>
    </rPh>
    <rPh sb="5" eb="6">
      <t>ネズミ</t>
    </rPh>
    <rPh sb="6" eb="7">
      <t>ツ</t>
    </rPh>
    <rPh sb="7" eb="9">
      <t>ミズキ</t>
    </rPh>
    <rPh sb="11" eb="13">
      <t>シヨウ</t>
    </rPh>
    <phoneticPr fontId="2"/>
  </si>
  <si>
    <t>補強方法は</t>
    <rPh sb="0" eb="4">
      <t>ホキョウホウホウ</t>
    </rPh>
    <phoneticPr fontId="2"/>
  </si>
  <si>
    <t>添付</t>
    <rPh sb="0" eb="2">
      <t>テンプ</t>
    </rPh>
    <phoneticPr fontId="2"/>
  </si>
  <si>
    <t>設計者</t>
    <rPh sb="0" eb="3">
      <t>セッケイシャ</t>
    </rPh>
    <phoneticPr fontId="2"/>
  </si>
  <si>
    <t>設計事務所</t>
    <rPh sb="0" eb="5">
      <t>セッケイジムショ</t>
    </rPh>
    <phoneticPr fontId="2"/>
  </si>
  <si>
    <t>物件名称</t>
    <rPh sb="0" eb="4">
      <t>ブッケンメイショウ</t>
    </rPh>
    <phoneticPr fontId="2"/>
  </si>
  <si>
    <t>腐食、腐朽、摩損等防止措置を行った材料を使用</t>
    <phoneticPr fontId="2"/>
  </si>
  <si>
    <t>基礎関連（令第38条）　　　　　　　　　　地盤調査、支持地盤</t>
    <rPh sb="0" eb="2">
      <t>キソ</t>
    </rPh>
    <rPh sb="2" eb="4">
      <t>カンレン</t>
    </rPh>
    <rPh sb="5" eb="6">
      <t>レイ</t>
    </rPh>
    <rPh sb="6" eb="7">
      <t>ダイ</t>
    </rPh>
    <rPh sb="9" eb="10">
      <t>ジョウ</t>
    </rPh>
    <rPh sb="21" eb="25">
      <t>ジバンチョウサ</t>
    </rPh>
    <rPh sb="26" eb="30">
      <t>シジジバン</t>
    </rPh>
    <phoneticPr fontId="2"/>
  </si>
  <si>
    <t>屋根ふき材等の固定方法　　　　（令第39条）</t>
    <rPh sb="7" eb="11">
      <t>コテイホウホウ</t>
    </rPh>
    <phoneticPr fontId="2"/>
  </si>
  <si>
    <t>土台及び基礎（令第４２条）</t>
    <rPh sb="0" eb="2">
      <t>ドダイ</t>
    </rPh>
    <rPh sb="2" eb="3">
      <t>オヨ</t>
    </rPh>
    <rPh sb="4" eb="6">
      <t>キソ</t>
    </rPh>
    <rPh sb="8" eb="9">
      <t>ダイ</t>
    </rPh>
    <phoneticPr fontId="4"/>
  </si>
  <si>
    <t>構造耐力上必要な軸組　　　　　　　　　（令第46条）主要な梁せい</t>
    <rPh sb="0" eb="2">
      <t>コウゾウ</t>
    </rPh>
    <rPh sb="2" eb="5">
      <t>タイリョクジョウ</t>
    </rPh>
    <rPh sb="5" eb="7">
      <t>ヒツヨウ</t>
    </rPh>
    <rPh sb="8" eb="10">
      <t>ジクグミ</t>
    </rPh>
    <phoneticPr fontId="2"/>
  </si>
  <si>
    <t>継手・仕口（令第47条）　　　　　　　　　　　筋かい端部の緊結</t>
    <rPh sb="0" eb="2">
      <t>ツギテ</t>
    </rPh>
    <rPh sb="3" eb="5">
      <t>シクチ</t>
    </rPh>
    <rPh sb="7" eb="8">
      <t>ダイ</t>
    </rPh>
    <rPh sb="23" eb="24">
      <t>キン</t>
    </rPh>
    <phoneticPr fontId="2"/>
  </si>
  <si>
    <t>防腐措置等（令第49条）　　　　　　　構造耐力上主要な部分の　　　　　　柱、筋かい、土台</t>
    <rPh sb="0" eb="2">
      <t>ボウフ</t>
    </rPh>
    <rPh sb="2" eb="5">
      <t>ソチトウ</t>
    </rPh>
    <rPh sb="7" eb="8">
      <t>ダイ</t>
    </rPh>
    <phoneticPr fontId="2"/>
  </si>
  <si>
    <t>塀（令第62条の8）　　　　　　　　　　　　　　　　補強CB塀</t>
    <rPh sb="0" eb="1">
      <t>ヘイ</t>
    </rPh>
    <rPh sb="2" eb="3">
      <t>レイ</t>
    </rPh>
    <rPh sb="3" eb="4">
      <t>ダイ</t>
    </rPh>
    <rPh sb="6" eb="7">
      <t>ジョウ</t>
    </rPh>
    <phoneticPr fontId="2"/>
  </si>
  <si>
    <t>令第3章　　　　　　　　　　　第3節（木構造）</t>
    <phoneticPr fontId="2"/>
  </si>
  <si>
    <t>天井高さ2,100以上</t>
    <rPh sb="0" eb="2">
      <t>テンジョウ</t>
    </rPh>
    <rPh sb="2" eb="3">
      <t>タカ</t>
    </rPh>
    <rPh sb="9" eb="11">
      <t>イジョウ</t>
    </rPh>
    <phoneticPr fontId="2"/>
  </si>
  <si>
    <t>SD295(D13,16)</t>
    <phoneticPr fontId="2"/>
  </si>
  <si>
    <t>資格番号</t>
    <rPh sb="0" eb="4">
      <t>シカクバンゴウ</t>
    </rPh>
    <phoneticPr fontId="2"/>
  </si>
  <si>
    <t>昭46建告第109号に適合</t>
    <rPh sb="5" eb="6">
      <t>ダイ</t>
    </rPh>
    <phoneticPr fontId="2"/>
  </si>
  <si>
    <t>柱から200以内に設置（間隔：2,700以内）</t>
    <phoneticPr fontId="2"/>
  </si>
  <si>
    <t>平28国告第691号に適合</t>
    <rPh sb="0" eb="1">
      <t>ヘイ</t>
    </rPh>
    <rPh sb="3" eb="4">
      <t>クニ</t>
    </rPh>
    <rPh sb="4" eb="5">
      <t>コク</t>
    </rPh>
    <rPh sb="5" eb="6">
      <t>ダイ</t>
    </rPh>
    <rPh sb="9" eb="10">
      <t>ゴウ</t>
    </rPh>
    <rPh sb="11" eb="13">
      <t>テキゴウ</t>
    </rPh>
    <phoneticPr fontId="2"/>
  </si>
  <si>
    <t>H12建告第1460号に適合</t>
    <rPh sb="3" eb="4">
      <t>ケン</t>
    </rPh>
    <rPh sb="4" eb="5">
      <t>コク</t>
    </rPh>
    <rPh sb="5" eb="6">
      <t>ダイ</t>
    </rPh>
    <rPh sb="10" eb="11">
      <t>ゴウ</t>
    </rPh>
    <rPh sb="12" eb="14">
      <t>テキゴウ</t>
    </rPh>
    <phoneticPr fontId="2"/>
  </si>
  <si>
    <t>令第23条の基準に適合</t>
    <rPh sb="0" eb="1">
      <t>レイ</t>
    </rPh>
    <rPh sb="1" eb="2">
      <t>ダイ</t>
    </rPh>
    <rPh sb="4" eb="5">
      <t>ジョウ</t>
    </rPh>
    <rPh sb="6" eb="8">
      <t>キジュン</t>
    </rPh>
    <rPh sb="9" eb="11">
      <t>テキゴウ</t>
    </rPh>
    <phoneticPr fontId="2"/>
  </si>
  <si>
    <t>単位：特記なき限り（mm）</t>
  </si>
  <si>
    <t>設計者・資格番号</t>
  </si>
  <si>
    <t>選択項目</t>
    <rPh sb="0" eb="2">
      <t>センタク</t>
    </rPh>
    <rPh sb="2" eb="4">
      <t>コウモク</t>
    </rPh>
    <phoneticPr fontId="2"/>
  </si>
  <si>
    <t>記入が必要な項目</t>
    <rPh sb="0" eb="2">
      <t>キニュウ</t>
    </rPh>
    <rPh sb="3" eb="5">
      <t>ヒツヨウ</t>
    </rPh>
    <rPh sb="6" eb="8">
      <t>コウモク</t>
    </rPh>
    <phoneticPr fontId="2"/>
  </si>
  <si>
    <t>階段及びその踊場の幅並びに  階段の蹴上げ及び踏面の寸法</t>
    <rPh sb="0" eb="2">
      <t>カイダン</t>
    </rPh>
    <rPh sb="2" eb="3">
      <t>オヨ</t>
    </rPh>
    <rPh sb="6" eb="8">
      <t>オドリバ</t>
    </rPh>
    <rPh sb="9" eb="10">
      <t>ハバ</t>
    </rPh>
    <rPh sb="10" eb="11">
      <t>ナラ</t>
    </rPh>
    <phoneticPr fontId="2"/>
  </si>
  <si>
    <t>緊結方法</t>
    <rPh sb="0" eb="4">
      <t>キンケツホウホウ</t>
    </rPh>
    <phoneticPr fontId="2"/>
  </si>
  <si>
    <t>各方法にて適切に行う</t>
    <rPh sb="0" eb="1">
      <t>カク</t>
    </rPh>
    <rPh sb="1" eb="3">
      <t>ホウホウ</t>
    </rPh>
    <rPh sb="5" eb="7">
      <t>テキセツ</t>
    </rPh>
    <rPh sb="8" eb="9">
      <t>オコナ</t>
    </rPh>
    <phoneticPr fontId="2"/>
  </si>
  <si>
    <t>フック、ユニット鉄筋、構造計算等による緊結</t>
    <rPh sb="8" eb="10">
      <t>テッキン</t>
    </rPh>
    <rPh sb="11" eb="13">
      <t>コウゾウ</t>
    </rPh>
    <rPh sb="13" eb="15">
      <t>ケイサン</t>
    </rPh>
    <rPh sb="15" eb="16">
      <t>トウ</t>
    </rPh>
    <rPh sb="19" eb="21">
      <t>キンケツ</t>
    </rPh>
    <phoneticPr fontId="2"/>
  </si>
  <si>
    <t>高圧ガス保安法（昭和26年法律第204号）　　　　　　　　第24条液化石油ガスの保安の確保及び取引の適正化に関する法律（昭和42年法律第149号）第38条の2の各基準に従う</t>
    <phoneticPr fontId="2"/>
  </si>
  <si>
    <t>該当なし</t>
    <rPh sb="0" eb="2">
      <t>ガイトウ</t>
    </rPh>
    <phoneticPr fontId="2"/>
  </si>
  <si>
    <t>IH若しくは設置なし</t>
    <rPh sb="2" eb="3">
      <t>モ</t>
    </rPh>
    <rPh sb="6" eb="8">
      <t>セッチ</t>
    </rPh>
    <phoneticPr fontId="2"/>
  </si>
  <si>
    <t>以上</t>
    <rPh sb="0" eb="2">
      <t>イジョウ</t>
    </rPh>
    <phoneticPr fontId="2"/>
  </si>
  <si>
    <t>以下</t>
    <rPh sb="0" eb="2">
      <t>イカ</t>
    </rPh>
    <phoneticPr fontId="2"/>
  </si>
  <si>
    <t>用途</t>
    <rPh sb="0" eb="2">
      <t>ヨウト</t>
    </rPh>
    <phoneticPr fontId="2"/>
  </si>
  <si>
    <t>人通口補強は各部で適切に施工</t>
    <rPh sb="0" eb="5">
      <t>ジンツウコウホキョウ</t>
    </rPh>
    <rPh sb="6" eb="8">
      <t>カクブ</t>
    </rPh>
    <rPh sb="9" eb="11">
      <t>テキセツ</t>
    </rPh>
    <rPh sb="12" eb="14">
      <t>セコウ</t>
    </rPh>
    <phoneticPr fontId="2"/>
  </si>
  <si>
    <t>緊結方法</t>
    <rPh sb="0" eb="4">
      <t>キンケツホウホウ</t>
    </rPh>
    <phoneticPr fontId="2"/>
  </si>
  <si>
    <t>各方法にて適切に行う</t>
    <phoneticPr fontId="2"/>
  </si>
  <si>
    <t>フック、ユニット鉄筋、構造計算等による緊結</t>
  </si>
  <si>
    <t>人通口補強は各部で適切に施工</t>
    <phoneticPr fontId="2"/>
  </si>
  <si>
    <t>地面から1mの範囲で　　　　　　防腐・防蟻処理を行う</t>
    <phoneticPr fontId="2"/>
  </si>
  <si>
    <t>該当なし</t>
    <rPh sb="0" eb="2">
      <t>ガイトウ</t>
    </rPh>
    <phoneticPr fontId="2"/>
  </si>
  <si>
    <t>IH若しくは設置なし</t>
    <phoneticPr fontId="2"/>
  </si>
  <si>
    <t>地面から1mの範囲で           防腐・防蟻処理を行う</t>
    <phoneticPr fontId="2"/>
  </si>
  <si>
    <t>　</t>
  </si>
  <si>
    <t>（一財）宮城県建築住宅センターVer,2026.1.5</t>
    <rPh sb="1" eb="3">
      <t>イチザイ</t>
    </rPh>
    <rPh sb="4" eb="11">
      <t>ミヤギケンケンチクジュウタク</t>
    </rPh>
    <phoneticPr fontId="2"/>
  </si>
  <si>
    <t>中央部付近の下側に耐力上支障のある欠き込みなし</t>
    <phoneticPr fontId="2"/>
  </si>
  <si>
    <t>該当なし（耐力面材のみ）</t>
    <rPh sb="0" eb="2">
      <t>ガイトウ</t>
    </rPh>
    <rPh sb="5" eb="7">
      <t>タイリョク</t>
    </rPh>
    <rPh sb="7" eb="9">
      <t>メンザイ</t>
    </rPh>
    <phoneticPr fontId="2"/>
  </si>
  <si>
    <t>筋かい、耐力面材の仕様は当該図面に記載</t>
    <rPh sb="0" eb="1">
      <t>スジ</t>
    </rPh>
    <rPh sb="4" eb="6">
      <t>タイリョク</t>
    </rPh>
    <rPh sb="6" eb="8">
      <t>メンザイ</t>
    </rPh>
    <rPh sb="9" eb="11">
      <t>シヨウ</t>
    </rPh>
    <rPh sb="12" eb="14">
      <t>トウガイ</t>
    </rPh>
    <rPh sb="14" eb="16">
      <t>ズメン</t>
    </rPh>
    <rPh sb="17" eb="19">
      <t>キサイ</t>
    </rPh>
    <phoneticPr fontId="2"/>
  </si>
  <si>
    <t>構造耐力上主要な部分は耐力上の欠点がないもの</t>
    <rPh sb="0" eb="4">
      <t>コウゾウタイリョク</t>
    </rPh>
    <rPh sb="4" eb="5">
      <t>ウエ</t>
    </rPh>
    <rPh sb="5" eb="7">
      <t>シュヨウ</t>
    </rPh>
    <rPh sb="8" eb="10">
      <t>ブブン</t>
    </rPh>
    <rPh sb="11" eb="13">
      <t>タイリョク</t>
    </rPh>
    <rPh sb="13" eb="14">
      <t>ウエ</t>
    </rPh>
    <rPh sb="15" eb="17">
      <t>ケッテン</t>
    </rPh>
    <phoneticPr fontId="2"/>
  </si>
  <si>
    <t>筋かい、耐力面材の仕様は当該図面に記載</t>
    <phoneticPr fontId="2"/>
  </si>
  <si>
    <t>戸建住宅</t>
  </si>
  <si>
    <t>令第2章　　　　　　　　　第2節            （居室の天井の 高さ、床の高さ　及び防湿方法）</t>
    <rPh sb="0" eb="1">
      <t>レイ</t>
    </rPh>
    <rPh sb="1" eb="2">
      <t>ダイ</t>
    </rPh>
    <rPh sb="3" eb="4">
      <t>ショウ</t>
    </rPh>
    <rPh sb="13" eb="14">
      <t>ダイ</t>
    </rPh>
    <rPh sb="15" eb="16">
      <t>セツ</t>
    </rPh>
    <phoneticPr fontId="2"/>
  </si>
  <si>
    <t>以上</t>
    <rPh sb="0" eb="2">
      <t>イジョウ</t>
    </rPh>
    <phoneticPr fontId="2"/>
  </si>
  <si>
    <t>以下</t>
    <rPh sb="0" eb="2">
      <t>イカ</t>
    </rPh>
    <phoneticPr fontId="2"/>
  </si>
  <si>
    <t>以上</t>
    <rPh sb="0" eb="2">
      <t>イジョウ</t>
    </rPh>
    <phoneticPr fontId="2"/>
  </si>
  <si>
    <t>以下</t>
    <rPh sb="0" eb="2">
      <t>イカ</t>
    </rPh>
    <phoneticPr fontId="2"/>
  </si>
  <si>
    <t>≦100</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</si>
</sst>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游ゴシック"/>
      <family val="2"/>
      <charset val="128"/>
      <scheme val="minor"/>
    </font>
    <font>
      <sz val="8"/>
      <color theme="1"/>
      <name val="BIZ UDPゴシック"/>
      <family val="3"/>
      <charset val="128"/>
    </font>
    <font>
      <sz val="6"/>
      <name val="游ゴシック"/>
      <family val="2"/>
      <charset val="128"/>
      <scheme val="minor"/>
    </font>
    <font>
      <sz val="8"/>
      <name val="BIZ UDPゴシック"/>
      <family val="3"/>
      <charset val="128"/>
    </font>
    <font>
      <sz val="6"/>
      <name val="ＭＳ Ｐゴシック"/>
      <family val="3"/>
      <charset val="128"/>
    </font>
    <font>
      <sz val="9"/>
      <color theme="1"/>
      <name val="BIZ UDPゴシック"/>
      <family val="3"/>
      <charset val="128"/>
    </font>
    <font>
      <sz val="16"/>
      <color theme="1"/>
      <name val="BIZ UDPゴシック"/>
      <family val="3"/>
      <charset val="128"/>
    </font>
  </fonts>
  <fills count="4">
    <fill>
      <patternFill patternType="none"/>
    </fill>
    <fill>
      <patternFill patternType="gray125"/>
    </fill>
    <fill>
      <patternFill patternType="solid">
        <fgColor theme="7" tint="0.79998168889431442"/>
        <bgColor indexed="64"/>
      </patternFill>
    </fill>
    <fill>
      <patternFill patternType="solid">
        <fgColor theme="8" tint="0.79998168889431442"/>
        <bgColor indexed="64"/>
      </patternFill>
    </fill>
  </fills>
  <borders count="28">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style="medium">
        <color rgb="FFFF0000"/>
      </right>
      <top/>
      <bottom style="medium">
        <color rgb="FFFF0000"/>
      </bottom>
      <diagonal/>
    </border>
  </borders>
  <cellStyleXfs count="1">
    <xf numFmtId="0" fontId="0" fillId="0" borderId="0">
      <alignment vertical="center"/>
    </xf>
  </cellStyleXfs>
  <cellXfs count="298">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0" fontId="1" fillId="0" borderId="0" xfId="0" applyFont="1" applyAlignment="1">
      <alignment horizontal="right" vertical="center"/>
    </xf>
    <xf numFmtId="0" fontId="1" fillId="0" borderId="7" xfId="0" applyFont="1" applyBorder="1" applyProtection="1">
      <alignment vertical="center"/>
      <protection locked="0"/>
    </xf>
    <xf numFmtId="0" fontId="1" fillId="0" borderId="0" xfId="0" applyFont="1" applyProtection="1">
      <alignment vertical="center"/>
      <protection locked="0"/>
    </xf>
    <xf numFmtId="0" fontId="1" fillId="0" borderId="11" xfId="0" applyFont="1" applyBorder="1" applyProtection="1">
      <alignment vertical="center"/>
      <protection locked="0"/>
    </xf>
    <xf numFmtId="0" fontId="1" fillId="0" borderId="10" xfId="0" applyFont="1" applyBorder="1" applyProtection="1">
      <alignment vertical="center"/>
      <protection locked="0"/>
    </xf>
    <xf numFmtId="0" fontId="1" fillId="2" borderId="10" xfId="0" applyFont="1" applyFill="1" applyBorder="1" applyProtection="1">
      <alignment vertical="center"/>
      <protection locked="0"/>
    </xf>
    <xf numFmtId="0" fontId="1" fillId="3" borderId="0" xfId="0" applyFont="1" applyFill="1" applyProtection="1">
      <alignment vertical="center"/>
      <protection locked="0"/>
    </xf>
    <xf numFmtId="0" fontId="1" fillId="3" borderId="11" xfId="0" applyFont="1" applyFill="1" applyBorder="1" applyProtection="1">
      <alignment vertical="center"/>
      <protection locked="0"/>
    </xf>
    <xf numFmtId="0" fontId="1" fillId="0" borderId="9" xfId="0" applyFont="1" applyBorder="1" applyProtection="1">
      <alignment vertical="center"/>
      <protection locked="0"/>
    </xf>
    <xf numFmtId="0" fontId="1" fillId="0" borderId="6" xfId="0" applyFont="1" applyBorder="1" applyProtection="1">
      <alignment vertical="center"/>
      <protection locked="0"/>
    </xf>
    <xf numFmtId="0" fontId="1" fillId="0" borderId="1" xfId="0" applyFont="1" applyBorder="1" applyProtection="1">
      <alignment vertical="center"/>
      <protection locked="0"/>
    </xf>
    <xf numFmtId="0" fontId="1" fillId="3" borderId="7" xfId="0" applyFont="1" applyFill="1" applyBorder="1" applyProtection="1">
      <alignment vertical="center"/>
      <protection locked="0"/>
    </xf>
    <xf numFmtId="0" fontId="1" fillId="2" borderId="0" xfId="0" applyFont="1" applyFill="1" applyProtection="1">
      <alignment vertical="center"/>
      <protection locked="0"/>
    </xf>
    <xf numFmtId="0" fontId="1" fillId="3" borderId="2" xfId="0" applyFont="1" applyFill="1" applyBorder="1" applyProtection="1">
      <alignment vertical="center"/>
      <protection locked="0"/>
    </xf>
    <xf numFmtId="0" fontId="1" fillId="0" borderId="2" xfId="0" applyFont="1" applyBorder="1" applyProtection="1">
      <alignment vertical="center"/>
      <protection locked="0"/>
    </xf>
    <xf numFmtId="0" fontId="1" fillId="2" borderId="7" xfId="0" applyFont="1" applyFill="1" applyBorder="1" applyProtection="1">
      <alignment vertical="center"/>
      <protection locked="0"/>
    </xf>
    <xf numFmtId="0" fontId="1" fillId="2" borderId="11" xfId="0" applyFont="1" applyFill="1" applyBorder="1" applyProtection="1">
      <alignment vertical="center"/>
      <protection locked="0"/>
    </xf>
    <xf numFmtId="0" fontId="1" fillId="3" borderId="3" xfId="0" applyFont="1" applyFill="1" applyBorder="1" applyProtection="1">
      <alignment vertical="center"/>
      <protection locked="0"/>
    </xf>
    <xf numFmtId="0" fontId="1" fillId="2" borderId="8" xfId="0" applyFont="1" applyFill="1" applyBorder="1" applyProtection="1">
      <alignment vertical="center"/>
      <protection locked="0"/>
    </xf>
    <xf numFmtId="0" fontId="1" fillId="2" borderId="12" xfId="0" applyFont="1" applyFill="1" applyBorder="1" applyProtection="1">
      <alignment vertical="center"/>
      <protection locked="0"/>
    </xf>
    <xf numFmtId="0" fontId="1" fillId="0" borderId="8" xfId="0" applyFont="1" applyBorder="1" applyProtection="1">
      <alignment vertical="center"/>
      <protection locked="0"/>
    </xf>
    <xf numFmtId="0" fontId="3" fillId="0" borderId="10" xfId="0" applyFont="1" applyBorder="1" applyProtection="1">
      <alignment vertical="center"/>
      <protection locked="0"/>
    </xf>
    <xf numFmtId="0" fontId="1" fillId="0" borderId="5" xfId="0" applyFont="1" applyBorder="1" applyProtection="1">
      <alignment vertical="center"/>
      <protection locked="0"/>
    </xf>
    <xf numFmtId="0" fontId="1" fillId="0" borderId="4" xfId="0" applyFont="1" applyBorder="1" applyProtection="1">
      <alignment vertical="center"/>
      <protection locked="0"/>
    </xf>
    <xf numFmtId="0" fontId="1" fillId="0" borderId="1" xfId="0" applyFont="1" applyBorder="1" applyAlignment="1" applyProtection="1">
      <alignment vertical="center" wrapText="1"/>
      <protection locked="0"/>
    </xf>
    <xf numFmtId="0" fontId="1" fillId="0" borderId="3" xfId="0" applyFont="1" applyBorder="1" applyProtection="1">
      <alignment vertical="center"/>
      <protection locked="0"/>
    </xf>
    <xf numFmtId="0" fontId="1" fillId="0" borderId="7" xfId="0" applyFont="1" applyBorder="1" applyAlignment="1" applyProtection="1">
      <alignment horizontal="center" vertical="center"/>
      <protection locked="0"/>
    </xf>
    <xf numFmtId="0" fontId="3" fillId="0" borderId="8" xfId="0" applyFont="1" applyBorder="1" applyProtection="1">
      <alignment vertical="center"/>
      <protection locked="0"/>
    </xf>
    <xf numFmtId="0" fontId="1" fillId="0" borderId="10" xfId="0" applyFont="1" applyBorder="1" applyAlignment="1" applyProtection="1">
      <alignment horizontal="center" vertical="center"/>
      <protection locked="0"/>
    </xf>
    <xf numFmtId="0" fontId="3" fillId="0" borderId="11" xfId="0" applyFont="1" applyBorder="1" applyProtection="1">
      <alignment vertical="center"/>
      <protection locked="0"/>
    </xf>
    <xf numFmtId="0" fontId="1" fillId="0" borderId="6" xfId="0" applyFont="1" applyBorder="1" applyAlignment="1" applyProtection="1">
      <alignment horizontal="right" vertical="center"/>
      <protection locked="0"/>
    </xf>
    <xf numFmtId="0" fontId="1" fillId="0" borderId="9" xfId="0" applyFont="1" applyBorder="1" applyAlignment="1" applyProtection="1">
      <alignment horizontal="right" vertical="center"/>
      <protection locked="0"/>
    </xf>
    <xf numFmtId="0" fontId="1" fillId="0" borderId="4" xfId="0" applyFont="1" applyBorder="1" applyAlignment="1" applyProtection="1">
      <alignment horizontal="right" vertical="center"/>
      <protection locked="0"/>
    </xf>
    <xf numFmtId="0" fontId="5" fillId="0" borderId="7" xfId="0" applyFont="1" applyBorder="1" applyProtection="1">
      <alignment vertical="center"/>
      <protection locked="0"/>
    </xf>
    <xf numFmtId="0" fontId="1" fillId="0" borderId="7" xfId="0" applyFont="1" applyBorder="1" applyAlignment="1" applyProtection="1">
      <alignment horizontal="right" vertical="center"/>
      <protection locked="0"/>
    </xf>
    <xf numFmtId="0" fontId="5" fillId="0" borderId="6" xfId="0" applyFont="1" applyBorder="1" applyProtection="1">
      <alignment vertical="center"/>
      <protection locked="0"/>
    </xf>
    <xf numFmtId="0" fontId="1" fillId="0" borderId="2" xfId="0" applyFont="1" applyBorder="1" applyAlignment="1" applyProtection="1">
      <alignment vertical="center" wrapText="1"/>
      <protection locked="0"/>
    </xf>
    <xf numFmtId="0" fontId="1" fillId="0" borderId="7" xfId="0" applyFont="1" applyBorder="1">
      <alignment vertical="center"/>
    </xf>
    <xf numFmtId="0" fontId="1" fillId="0" borderId="7" xfId="0" applyFont="1" applyBorder="1" applyAlignment="1">
      <alignment horizontal="right" vertical="center"/>
    </xf>
    <xf numFmtId="0" fontId="5" fillId="0" borderId="7" xfId="0" applyFont="1" applyBorder="1">
      <alignment vertical="center"/>
    </xf>
    <xf numFmtId="0" fontId="1" fillId="2" borderId="11" xfId="0" applyFont="1" applyFill="1" applyBorder="1">
      <alignment vertical="center"/>
    </xf>
    <xf numFmtId="0" fontId="1" fillId="2" borderId="10" xfId="0" applyFont="1" applyFill="1" applyBorder="1">
      <alignment vertical="center"/>
    </xf>
    <xf numFmtId="0" fontId="1" fillId="3" borderId="20" xfId="0" applyFont="1" applyFill="1" applyBorder="1">
      <alignment vertical="center"/>
    </xf>
    <xf numFmtId="0" fontId="5" fillId="0" borderId="0" xfId="0" applyFont="1">
      <alignment vertical="center"/>
    </xf>
    <xf numFmtId="0" fontId="1" fillId="2" borderId="19" xfId="0" applyFont="1" applyFill="1" applyBorder="1">
      <alignment vertical="center"/>
    </xf>
    <xf numFmtId="0" fontId="5" fillId="0" borderId="2" xfId="0" applyFont="1" applyBorder="1">
      <alignment vertical="center"/>
    </xf>
    <xf numFmtId="0" fontId="3" fillId="0" borderId="11" xfId="0" applyFont="1" applyBorder="1">
      <alignment vertical="center"/>
    </xf>
    <xf numFmtId="0" fontId="1" fillId="0" borderId="10" xfId="0" applyFont="1" applyBorder="1">
      <alignment vertical="center"/>
    </xf>
    <xf numFmtId="0" fontId="1" fillId="0" borderId="2" xfId="0" applyFont="1" applyBorder="1">
      <alignment vertical="center"/>
    </xf>
    <xf numFmtId="0" fontId="3" fillId="0" borderId="2" xfId="0" applyFont="1" applyBorder="1">
      <alignment vertical="center"/>
    </xf>
    <xf numFmtId="0" fontId="1" fillId="0" borderId="1" xfId="0" applyFont="1" applyBorder="1" applyAlignment="1">
      <alignment horizontal="right" vertical="center"/>
    </xf>
    <xf numFmtId="0" fontId="1" fillId="0" borderId="6" xfId="0" applyFont="1" applyBorder="1">
      <alignment vertical="center"/>
    </xf>
    <xf numFmtId="0" fontId="1" fillId="0" borderId="10" xfId="0" applyFont="1" applyBorder="1" applyAlignment="1">
      <alignment horizontal="center" vertical="center"/>
    </xf>
    <xf numFmtId="0" fontId="3" fillId="0" borderId="8" xfId="0" applyFont="1" applyBorder="1">
      <alignment vertical="center"/>
    </xf>
    <xf numFmtId="0" fontId="1" fillId="0" borderId="8" xfId="0" applyFont="1" applyBorder="1">
      <alignment vertical="center"/>
    </xf>
    <xf numFmtId="0" fontId="1" fillId="0" borderId="1" xfId="0" applyFont="1" applyBorder="1">
      <alignment vertical="center"/>
    </xf>
    <xf numFmtId="0" fontId="1" fillId="0" borderId="3" xfId="0" applyFont="1" applyBorder="1">
      <alignment vertical="center"/>
    </xf>
    <xf numFmtId="0" fontId="1" fillId="0" borderId="11" xfId="0" applyFont="1" applyBorder="1">
      <alignment vertical="center"/>
    </xf>
    <xf numFmtId="0" fontId="1" fillId="0" borderId="9" xfId="0" applyFont="1" applyBorder="1">
      <alignment vertical="center"/>
    </xf>
    <xf numFmtId="0" fontId="3" fillId="0" borderId="10" xfId="0" applyFont="1" applyBorder="1">
      <alignment vertical="center"/>
    </xf>
    <xf numFmtId="0" fontId="1" fillId="3" borderId="7" xfId="0" applyFont="1" applyFill="1" applyBorder="1">
      <alignment vertical="center"/>
    </xf>
    <xf numFmtId="0" fontId="1" fillId="3" borderId="11" xfId="0" applyFont="1" applyFill="1" applyBorder="1">
      <alignment vertical="center"/>
    </xf>
    <xf numFmtId="0" fontId="1" fillId="0" borderId="4" xfId="0" applyFont="1" applyBorder="1">
      <alignment vertical="center"/>
    </xf>
    <xf numFmtId="0" fontId="1" fillId="0" borderId="7" xfId="0" applyFont="1" applyBorder="1" applyAlignment="1">
      <alignment horizontal="center" vertical="center"/>
    </xf>
    <xf numFmtId="0" fontId="1" fillId="3" borderId="0" xfId="0" applyFont="1" applyFill="1">
      <alignment vertical="center"/>
    </xf>
    <xf numFmtId="0" fontId="1" fillId="0" borderId="5" xfId="0" applyFont="1" applyBorder="1">
      <alignment vertical="center"/>
    </xf>
    <xf numFmtId="0" fontId="1" fillId="2" borderId="0" xfId="0" applyFont="1" applyFill="1">
      <alignment vertical="center"/>
    </xf>
    <xf numFmtId="0" fontId="1" fillId="0" borderId="2" xfId="0" applyFont="1" applyBorder="1" applyAlignment="1">
      <alignment vertical="center" wrapText="1"/>
    </xf>
    <xf numFmtId="0" fontId="1" fillId="0" borderId="1" xfId="0" applyFont="1" applyBorder="1" applyAlignment="1">
      <alignment vertical="center" wrapText="1"/>
    </xf>
    <xf numFmtId="0" fontId="1" fillId="3" borderId="3" xfId="0" applyFont="1" applyFill="1" applyBorder="1">
      <alignment vertical="center"/>
    </xf>
    <xf numFmtId="0" fontId="1" fillId="2" borderId="7" xfId="0" applyFont="1" applyFill="1" applyBorder="1">
      <alignment vertical="center"/>
    </xf>
    <xf numFmtId="0" fontId="1" fillId="3" borderId="2" xfId="0" applyFont="1" applyFill="1" applyBorder="1">
      <alignment vertical="center"/>
    </xf>
    <xf numFmtId="0" fontId="1" fillId="2" borderId="8" xfId="0" applyFont="1" applyFill="1" applyBorder="1">
      <alignment vertical="center"/>
    </xf>
    <xf numFmtId="0" fontId="1" fillId="0" borderId="6" xfId="0" applyFont="1" applyBorder="1" applyAlignment="1">
      <alignment horizontal="right" vertical="center"/>
    </xf>
    <xf numFmtId="0" fontId="1" fillId="0" borderId="9" xfId="0" applyFont="1" applyBorder="1" applyAlignment="1">
      <alignment horizontal="right" vertical="center"/>
    </xf>
    <xf numFmtId="0" fontId="1" fillId="0" borderId="4" xfId="0" applyFont="1" applyBorder="1" applyAlignment="1">
      <alignment horizontal="right" vertical="center"/>
    </xf>
    <xf numFmtId="0" fontId="1" fillId="2" borderId="12" xfId="0" applyFont="1" applyFill="1" applyBorder="1">
      <alignment vertical="center"/>
    </xf>
    <xf numFmtId="0" fontId="5" fillId="0" borderId="6" xfId="0" applyFont="1" applyBorder="1">
      <alignment vertical="center"/>
    </xf>
    <xf numFmtId="0" fontId="1" fillId="0" borderId="2" xfId="0" applyFont="1" applyBorder="1" applyAlignment="1">
      <alignment horizontal="right" vertical="center"/>
    </xf>
    <xf numFmtId="0" fontId="1" fillId="0" borderId="8" xfId="0" applyFont="1" applyBorder="1" applyAlignment="1">
      <alignment horizontal="left" vertical="center" wrapText="1"/>
    </xf>
    <xf numFmtId="0" fontId="1" fillId="0" borderId="7" xfId="0" applyFont="1" applyBorder="1" applyAlignment="1">
      <alignment horizontal="left" vertical="center" wrapText="1"/>
    </xf>
    <xf numFmtId="0" fontId="1" fillId="0" borderId="6" xfId="0" applyFont="1" applyBorder="1" applyAlignment="1">
      <alignment horizontal="left" vertical="center" wrapText="1"/>
    </xf>
    <xf numFmtId="0" fontId="1" fillId="0" borderId="5" xfId="0" applyFont="1" applyBorder="1" applyAlignment="1">
      <alignment horizontal="left" vertical="center" wrapText="1"/>
    </xf>
    <xf numFmtId="0" fontId="1" fillId="0" borderId="0" xfId="0" applyFont="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1" fillId="0" borderId="2" xfId="0" applyFont="1" applyBorder="1" applyAlignment="1">
      <alignment horizontal="left" vertical="center" wrapText="1"/>
    </xf>
    <xf numFmtId="0" fontId="1" fillId="0" borderId="1" xfId="0" applyFont="1" applyBorder="1" applyAlignment="1">
      <alignment horizontal="left" vertical="center" wrapText="1"/>
    </xf>
    <xf numFmtId="0" fontId="1" fillId="0" borderId="8" xfId="0" applyFont="1" applyBorder="1" applyAlignment="1">
      <alignment horizontal="center" vertical="center"/>
    </xf>
    <xf numFmtId="0" fontId="1" fillId="0" borderId="7" xfId="0" applyFont="1" applyBorder="1" applyAlignment="1">
      <alignment horizontal="center" vertical="center"/>
    </xf>
    <xf numFmtId="0" fontId="1" fillId="0" borderId="6" xfId="0" applyFont="1" applyBorder="1" applyAlignment="1">
      <alignment horizontal="center" vertical="center"/>
    </xf>
    <xf numFmtId="0" fontId="1" fillId="2" borderId="21" xfId="0" applyFont="1" applyFill="1" applyBorder="1" applyAlignment="1">
      <alignment horizontal="center" vertical="center"/>
    </xf>
    <xf numFmtId="0" fontId="1" fillId="2" borderId="22" xfId="0" applyFont="1" applyFill="1" applyBorder="1" applyAlignment="1">
      <alignment horizontal="center" vertical="center"/>
    </xf>
    <xf numFmtId="0" fontId="1" fillId="2" borderId="23" xfId="0" applyFont="1" applyFill="1" applyBorder="1" applyAlignment="1">
      <alignment horizontal="center" vertical="center"/>
    </xf>
    <xf numFmtId="0" fontId="3"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 xfId="0" applyFont="1" applyBorder="1" applyAlignment="1">
      <alignment horizontal="center" vertical="center" wrapText="1"/>
    </xf>
    <xf numFmtId="0" fontId="1" fillId="2" borderId="8" xfId="0" applyFont="1" applyFill="1" applyBorder="1" applyAlignment="1">
      <alignment horizontal="center" vertical="center"/>
    </xf>
    <xf numFmtId="0" fontId="1" fillId="2" borderId="3" xfId="0" applyFont="1" applyFill="1" applyBorder="1" applyAlignment="1">
      <alignment horizontal="center" vertical="center"/>
    </xf>
    <xf numFmtId="0" fontId="1" fillId="0" borderId="8" xfId="0" applyFont="1" applyBorder="1" applyAlignment="1">
      <alignment horizontal="left" vertical="center"/>
    </xf>
    <xf numFmtId="0" fontId="1" fillId="0" borderId="7" xfId="0" applyFont="1" applyBorder="1" applyAlignment="1">
      <alignment horizontal="left" vertical="center"/>
    </xf>
    <xf numFmtId="0" fontId="1" fillId="0" borderId="0" xfId="0" applyFont="1" applyAlignment="1">
      <alignment horizontal="left" vertical="center"/>
    </xf>
    <xf numFmtId="0" fontId="1" fillId="0" borderId="4" xfId="0" applyFont="1" applyBorder="1" applyAlignment="1">
      <alignment horizontal="left" vertical="center"/>
    </xf>
    <xf numFmtId="0" fontId="1" fillId="0" borderId="3" xfId="0" applyFont="1" applyBorder="1" applyAlignment="1">
      <alignment horizontal="left" vertical="center"/>
    </xf>
    <xf numFmtId="0" fontId="1" fillId="0" borderId="2" xfId="0" applyFont="1" applyBorder="1" applyAlignment="1">
      <alignment horizontal="left" vertical="center"/>
    </xf>
    <xf numFmtId="0" fontId="1" fillId="0" borderId="1" xfId="0" applyFont="1" applyBorder="1" applyAlignment="1">
      <alignment horizontal="left" vertical="center"/>
    </xf>
    <xf numFmtId="0" fontId="1" fillId="0" borderId="8" xfId="0" applyFont="1" applyBorder="1">
      <alignment vertical="center"/>
    </xf>
    <xf numFmtId="0" fontId="1" fillId="0" borderId="7" xfId="0" applyFont="1" applyBorder="1">
      <alignment vertical="center"/>
    </xf>
    <xf numFmtId="0" fontId="1" fillId="0" borderId="6" xfId="0" applyFont="1" applyBorder="1">
      <alignment vertical="center"/>
    </xf>
    <xf numFmtId="0" fontId="1" fillId="0" borderId="3" xfId="0" applyFont="1" applyBorder="1">
      <alignment vertical="center"/>
    </xf>
    <xf numFmtId="0" fontId="1" fillId="0" borderId="2" xfId="0" applyFont="1" applyBorder="1">
      <alignment vertical="center"/>
    </xf>
    <xf numFmtId="0" fontId="1" fillId="0" borderId="1" xfId="0" applyFont="1" applyBorder="1">
      <alignment vertical="center"/>
    </xf>
    <xf numFmtId="0" fontId="1" fillId="0" borderId="3" xfId="0" applyFont="1" applyBorder="1" applyAlignment="1">
      <alignment horizontal="center" vertical="center"/>
    </xf>
    <xf numFmtId="0" fontId="1" fillId="0" borderId="2" xfId="0" applyFont="1" applyBorder="1" applyAlignment="1">
      <alignment horizontal="center" vertical="center"/>
    </xf>
    <xf numFmtId="0" fontId="1" fillId="0" borderId="1" xfId="0" applyFont="1" applyBorder="1" applyAlignment="1">
      <alignment horizontal="center" vertical="center"/>
    </xf>
    <xf numFmtId="0" fontId="1" fillId="0" borderId="8" xfId="0" applyFont="1" applyBorder="1" applyAlignment="1">
      <alignment horizontal="center" vertical="center" wrapText="1"/>
    </xf>
    <xf numFmtId="0" fontId="1" fillId="0" borderId="7" xfId="0" applyFont="1" applyBorder="1" applyAlignment="1">
      <alignment horizontal="center" vertical="center" wrapText="1"/>
    </xf>
    <xf numFmtId="0" fontId="1" fillId="0" borderId="6" xfId="0" applyFont="1" applyBorder="1" applyAlignment="1">
      <alignment horizontal="center" vertical="center" wrapText="1"/>
    </xf>
    <xf numFmtId="0" fontId="1" fillId="0" borderId="5" xfId="0" applyFont="1" applyBorder="1" applyAlignment="1">
      <alignment horizontal="center" vertical="center" wrapText="1"/>
    </xf>
    <xf numFmtId="0" fontId="1" fillId="0" borderId="0" xfId="0" applyFont="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 xfId="0" applyFont="1" applyBorder="1" applyAlignment="1">
      <alignment horizontal="center" vertical="center" wrapText="1"/>
    </xf>
    <xf numFmtId="0" fontId="1" fillId="3" borderId="8" xfId="0" applyFont="1" applyFill="1" applyBorder="1" applyAlignment="1">
      <alignment horizontal="center" vertical="center"/>
    </xf>
    <xf numFmtId="0" fontId="1" fillId="3" borderId="5" xfId="0" applyFont="1" applyFill="1" applyBorder="1" applyAlignment="1">
      <alignment horizontal="center" vertical="center"/>
    </xf>
    <xf numFmtId="0" fontId="1" fillId="0" borderId="5" xfId="0" applyFont="1" applyBorder="1">
      <alignment vertical="center"/>
    </xf>
    <xf numFmtId="0" fontId="1" fillId="0" borderId="0" xfId="0" applyFont="1">
      <alignment vertical="center"/>
    </xf>
    <xf numFmtId="0" fontId="1" fillId="0" borderId="4" xfId="0" applyFont="1" applyBorder="1">
      <alignment vertical="center"/>
    </xf>
    <xf numFmtId="0" fontId="1" fillId="0" borderId="11" xfId="0" applyFont="1" applyBorder="1" applyAlignment="1">
      <alignment horizontal="center" vertical="center"/>
    </xf>
    <xf numFmtId="0" fontId="1" fillId="0" borderId="10" xfId="0" applyFont="1" applyBorder="1" applyAlignment="1">
      <alignment horizontal="center" vertical="center"/>
    </xf>
    <xf numFmtId="0" fontId="1" fillId="0" borderId="9" xfId="0" applyFont="1" applyBorder="1" applyAlignment="1">
      <alignment horizontal="center" vertical="center"/>
    </xf>
    <xf numFmtId="0" fontId="1" fillId="2" borderId="24" xfId="0" applyFont="1" applyFill="1" applyBorder="1" applyAlignment="1">
      <alignment horizontal="center" vertical="center"/>
    </xf>
    <xf numFmtId="0" fontId="1" fillId="2" borderId="25" xfId="0" applyFont="1" applyFill="1" applyBorder="1" applyAlignment="1">
      <alignment horizontal="center" vertical="center"/>
    </xf>
    <xf numFmtId="0" fontId="1" fillId="2" borderId="26" xfId="0" applyFont="1" applyFill="1" applyBorder="1" applyAlignment="1">
      <alignment horizontal="center" vertical="center"/>
    </xf>
    <xf numFmtId="0" fontId="1" fillId="2" borderId="27" xfId="0" applyFont="1" applyFill="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horizontal="center" vertical="center"/>
    </xf>
    <xf numFmtId="0" fontId="3" fillId="0" borderId="6"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3" fillId="0" borderId="1" xfId="0" applyFont="1" applyBorder="1" applyAlignment="1">
      <alignment horizontal="center" vertical="center"/>
    </xf>
    <xf numFmtId="0" fontId="1" fillId="0" borderId="5" xfId="0" applyFont="1" applyBorder="1" applyAlignment="1">
      <alignment horizontal="center"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3" fillId="0" borderId="4" xfId="0" applyFont="1" applyBorder="1" applyAlignment="1">
      <alignment horizontal="center" vertical="center" wrapText="1"/>
    </xf>
    <xf numFmtId="0" fontId="3" fillId="0" borderId="11" xfId="0" applyFont="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1" fillId="2" borderId="5" xfId="0" applyFont="1" applyFill="1" applyBorder="1" applyAlignment="1">
      <alignment horizontal="center" vertical="center"/>
    </xf>
    <xf numFmtId="0" fontId="1" fillId="3" borderId="8"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4"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0" borderId="10" xfId="0" applyFont="1" applyBorder="1">
      <alignment vertical="center"/>
    </xf>
    <xf numFmtId="0" fontId="1" fillId="0" borderId="11"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9" xfId="0" applyFont="1" applyBorder="1" applyAlignment="1">
      <alignment horizontal="center" vertical="center" wrapText="1"/>
    </xf>
    <xf numFmtId="0" fontId="3" fillId="2" borderId="21" xfId="0" applyFont="1" applyFill="1" applyBorder="1" applyAlignment="1">
      <alignment horizontal="center" vertical="center"/>
    </xf>
    <xf numFmtId="0" fontId="3" fillId="2" borderId="23" xfId="0" applyFont="1" applyFill="1" applyBorder="1" applyAlignment="1">
      <alignment horizontal="center" vertical="center"/>
    </xf>
    <xf numFmtId="0" fontId="1" fillId="0" borderId="8" xfId="0" applyFont="1" applyBorder="1" applyAlignment="1">
      <alignment vertical="center" wrapText="1"/>
    </xf>
    <xf numFmtId="0" fontId="1" fillId="0" borderId="7" xfId="0" applyFont="1" applyBorder="1" applyAlignment="1">
      <alignment vertical="center" wrapText="1"/>
    </xf>
    <xf numFmtId="0" fontId="1" fillId="0" borderId="6" xfId="0" applyFont="1" applyBorder="1" applyAlignment="1">
      <alignment vertical="center" wrapText="1"/>
    </xf>
    <xf numFmtId="0" fontId="1" fillId="0" borderId="3" xfId="0" applyFont="1" applyBorder="1" applyAlignment="1">
      <alignment vertical="center" wrapText="1"/>
    </xf>
    <xf numFmtId="0" fontId="1" fillId="0" borderId="2" xfId="0" applyFont="1" applyBorder="1" applyAlignment="1">
      <alignment vertical="center" wrapText="1"/>
    </xf>
    <xf numFmtId="0" fontId="1" fillId="0" borderId="1" xfId="0" applyFont="1" applyBorder="1" applyAlignment="1">
      <alignment vertical="center" wrapText="1"/>
    </xf>
    <xf numFmtId="0" fontId="1" fillId="0" borderId="11" xfId="0" applyFont="1" applyBorder="1">
      <alignment vertical="center"/>
    </xf>
    <xf numFmtId="0" fontId="1" fillId="0" borderId="9" xfId="0" applyFont="1" applyBorder="1">
      <alignment vertical="center"/>
    </xf>
    <xf numFmtId="0" fontId="3" fillId="0" borderId="8" xfId="0" applyFont="1" applyBorder="1">
      <alignment vertical="center"/>
    </xf>
    <xf numFmtId="0" fontId="3" fillId="0" borderId="7" xfId="0" applyFont="1" applyBorder="1">
      <alignment vertical="center"/>
    </xf>
    <xf numFmtId="0" fontId="3" fillId="0" borderId="6" xfId="0" applyFont="1" applyBorder="1">
      <alignment vertical="center"/>
    </xf>
    <xf numFmtId="0" fontId="3" fillId="0" borderId="3" xfId="0" applyFont="1" applyBorder="1">
      <alignment vertical="center"/>
    </xf>
    <xf numFmtId="0" fontId="3" fillId="0" borderId="2" xfId="0" applyFont="1" applyBorder="1">
      <alignment vertical="center"/>
    </xf>
    <xf numFmtId="0" fontId="3" fillId="0" borderId="1" xfId="0" applyFont="1" applyBorder="1">
      <alignment vertical="center"/>
    </xf>
    <xf numFmtId="0" fontId="1" fillId="0" borderId="5" xfId="0" applyFont="1" applyBorder="1" applyAlignment="1">
      <alignment vertical="center" wrapText="1"/>
    </xf>
    <xf numFmtId="0" fontId="1" fillId="0" borderId="0" xfId="0" applyFont="1" applyAlignment="1">
      <alignment vertical="center" wrapText="1"/>
    </xf>
    <xf numFmtId="0" fontId="1" fillId="0" borderId="4" xfId="0" applyFont="1" applyBorder="1" applyAlignment="1">
      <alignment vertical="center" wrapText="1"/>
    </xf>
    <xf numFmtId="0" fontId="1" fillId="0" borderId="6" xfId="0" applyFont="1" applyBorder="1" applyAlignment="1">
      <alignment horizontal="left" vertical="center"/>
    </xf>
    <xf numFmtId="0" fontId="1" fillId="0" borderId="5" xfId="0" applyFont="1" applyBorder="1" applyAlignment="1">
      <alignment horizontal="left" vertical="center"/>
    </xf>
    <xf numFmtId="0" fontId="6" fillId="0" borderId="8" xfId="0" applyFont="1" applyBorder="1" applyAlignment="1">
      <alignment horizontal="center" vertical="center"/>
    </xf>
    <xf numFmtId="0" fontId="6" fillId="0" borderId="7" xfId="0" applyFont="1" applyBorder="1" applyAlignment="1">
      <alignment horizontal="center" vertical="center"/>
    </xf>
    <xf numFmtId="0" fontId="6" fillId="0" borderId="5" xfId="0" applyFont="1" applyBorder="1" applyAlignment="1">
      <alignment horizontal="center" vertical="center"/>
    </xf>
    <xf numFmtId="0" fontId="6" fillId="0" borderId="0" xfId="0" applyFont="1" applyAlignment="1">
      <alignment horizontal="center" vertical="center"/>
    </xf>
    <xf numFmtId="0" fontId="1" fillId="2" borderId="11" xfId="0" applyFont="1" applyFill="1" applyBorder="1">
      <alignment vertical="center"/>
    </xf>
    <xf numFmtId="0" fontId="1" fillId="2" borderId="10" xfId="0" applyFont="1" applyFill="1" applyBorder="1">
      <alignment vertical="center"/>
    </xf>
    <xf numFmtId="0" fontId="1" fillId="2" borderId="9" xfId="0" applyFont="1" applyFill="1" applyBorder="1">
      <alignment vertical="center"/>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7" xfId="0" applyFont="1" applyFill="1" applyBorder="1" applyAlignment="1">
      <alignment horizontal="center" vertical="center"/>
    </xf>
    <xf numFmtId="0" fontId="1" fillId="2" borderId="18" xfId="0" applyFont="1" applyFill="1" applyBorder="1" applyAlignment="1">
      <alignment horizontal="center" vertical="center"/>
    </xf>
    <xf numFmtId="0" fontId="1" fillId="0" borderId="8" xfId="0" applyFont="1" applyBorder="1" applyAlignment="1" applyProtection="1">
      <alignment vertical="center" wrapText="1"/>
      <protection locked="0"/>
    </xf>
    <xf numFmtId="0" fontId="1" fillId="0" borderId="7" xfId="0" applyFont="1" applyBorder="1" applyAlignment="1" applyProtection="1">
      <alignment vertical="center" wrapText="1"/>
      <protection locked="0"/>
    </xf>
    <xf numFmtId="0" fontId="1" fillId="0" borderId="6" xfId="0" applyFont="1" applyBorder="1" applyAlignment="1" applyProtection="1">
      <alignment vertical="center" wrapText="1"/>
      <protection locked="0"/>
    </xf>
    <xf numFmtId="0" fontId="1" fillId="0" borderId="5" xfId="0" applyFont="1" applyBorder="1" applyAlignment="1" applyProtection="1">
      <alignment vertical="center" wrapText="1"/>
      <protection locked="0"/>
    </xf>
    <xf numFmtId="0" fontId="1" fillId="0" borderId="0" xfId="0" applyFont="1" applyAlignment="1" applyProtection="1">
      <alignment vertical="center" wrapText="1"/>
      <protection locked="0"/>
    </xf>
    <xf numFmtId="0" fontId="1" fillId="0" borderId="4" xfId="0" applyFont="1" applyBorder="1" applyAlignment="1" applyProtection="1">
      <alignment vertical="center" wrapText="1"/>
      <protection locked="0"/>
    </xf>
    <xf numFmtId="0" fontId="1" fillId="0" borderId="8" xfId="0" applyFont="1" applyBorder="1" applyProtection="1">
      <alignment vertical="center"/>
      <protection locked="0"/>
    </xf>
    <xf numFmtId="0" fontId="1" fillId="0" borderId="7" xfId="0" applyFont="1" applyBorder="1" applyProtection="1">
      <alignment vertical="center"/>
      <protection locked="0"/>
    </xf>
    <xf numFmtId="0" fontId="1" fillId="0" borderId="6" xfId="0" applyFont="1" applyBorder="1" applyProtection="1">
      <alignment vertical="center"/>
      <protection locked="0"/>
    </xf>
    <xf numFmtId="0" fontId="1" fillId="0" borderId="5" xfId="0" applyFont="1" applyBorder="1" applyProtection="1">
      <alignment vertical="center"/>
      <protection locked="0"/>
    </xf>
    <xf numFmtId="0" fontId="1" fillId="0" borderId="0" xfId="0" applyFont="1" applyProtection="1">
      <alignment vertical="center"/>
      <protection locked="0"/>
    </xf>
    <xf numFmtId="0" fontId="1" fillId="0" borderId="4" xfId="0" applyFont="1" applyBorder="1" applyProtection="1">
      <alignment vertical="center"/>
      <protection locked="0"/>
    </xf>
    <xf numFmtId="0" fontId="1" fillId="0" borderId="3" xfId="0" applyFont="1" applyBorder="1" applyProtection="1">
      <alignment vertical="center"/>
      <protection locked="0"/>
    </xf>
    <xf numFmtId="0" fontId="1" fillId="0" borderId="2" xfId="0" applyFont="1" applyBorder="1" applyProtection="1">
      <alignment vertical="center"/>
      <protection locked="0"/>
    </xf>
    <xf numFmtId="0" fontId="1" fillId="0" borderId="1" xfId="0" applyFont="1" applyBorder="1" applyProtection="1">
      <alignment vertical="center"/>
      <protection locked="0"/>
    </xf>
    <xf numFmtId="0" fontId="1" fillId="3" borderId="8" xfId="0" applyFont="1" applyFill="1" applyBorder="1" applyAlignment="1" applyProtection="1">
      <alignment horizontal="center" vertical="center"/>
      <protection locked="0"/>
    </xf>
    <xf numFmtId="0" fontId="1" fillId="3" borderId="5" xfId="0" applyFont="1" applyFill="1" applyBorder="1" applyAlignment="1" applyProtection="1">
      <alignment horizontal="center" vertical="center"/>
      <protection locked="0"/>
    </xf>
    <xf numFmtId="0" fontId="1" fillId="3" borderId="3"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 fillId="0" borderId="10"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0" fontId="1" fillId="0" borderId="3" xfId="0" applyFont="1" applyBorder="1" applyAlignment="1" applyProtection="1">
      <alignment vertical="center" wrapText="1"/>
      <protection locked="0"/>
    </xf>
    <xf numFmtId="0" fontId="1" fillId="0" borderId="2" xfId="0" applyFont="1" applyBorder="1" applyAlignment="1" applyProtection="1">
      <alignment vertical="center" wrapText="1"/>
      <protection locked="0"/>
    </xf>
    <xf numFmtId="0" fontId="1" fillId="0" borderId="1" xfId="0" applyFont="1" applyBorder="1" applyAlignment="1" applyProtection="1">
      <alignment vertical="center" wrapText="1"/>
      <protection locked="0"/>
    </xf>
    <xf numFmtId="0" fontId="1" fillId="0" borderId="5"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 fillId="2" borderId="11" xfId="0" applyFont="1" applyFill="1" applyBorder="1" applyAlignment="1" applyProtection="1">
      <alignment horizontal="center" vertical="center"/>
      <protection locked="0"/>
    </xf>
    <xf numFmtId="0" fontId="1" fillId="2" borderId="10" xfId="0" applyFont="1" applyFill="1" applyBorder="1" applyAlignment="1" applyProtection="1">
      <alignment horizontal="center" vertical="center"/>
      <protection locked="0"/>
    </xf>
    <xf numFmtId="0" fontId="1" fillId="2" borderId="9" xfId="0" applyFont="1" applyFill="1" applyBorder="1" applyAlignment="1" applyProtection="1">
      <alignment horizontal="center" vertical="center"/>
      <protection locked="0"/>
    </xf>
    <xf numFmtId="0" fontId="1" fillId="0" borderId="8"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6" xfId="0" applyFont="1" applyBorder="1" applyAlignment="1" applyProtection="1">
      <alignment horizontal="center" vertical="center"/>
      <protection locked="0"/>
    </xf>
    <xf numFmtId="0" fontId="3" fillId="0" borderId="5" xfId="0" applyFont="1" applyBorder="1" applyAlignment="1">
      <alignment horizontal="center" vertical="center"/>
    </xf>
    <xf numFmtId="0" fontId="3" fillId="0" borderId="0" xfId="0" applyFont="1" applyAlignment="1">
      <alignment horizontal="center" vertical="center"/>
    </xf>
    <xf numFmtId="0" fontId="3" fillId="0" borderId="4" xfId="0" applyFont="1" applyBorder="1" applyAlignment="1">
      <alignment horizontal="center" vertical="center"/>
    </xf>
    <xf numFmtId="0" fontId="3" fillId="0" borderId="11"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3" fillId="2" borderId="11" xfId="0" applyFont="1" applyFill="1" applyBorder="1" applyAlignment="1" applyProtection="1">
      <alignment horizontal="center" vertical="center"/>
      <protection locked="0"/>
    </xf>
    <xf numFmtId="0" fontId="3" fillId="2" borderId="10" xfId="0" applyFont="1" applyFill="1" applyBorder="1" applyAlignment="1" applyProtection="1">
      <alignment horizontal="center" vertical="center"/>
      <protection locked="0"/>
    </xf>
    <xf numFmtId="0" fontId="1" fillId="2" borderId="8" xfId="0" applyFont="1" applyFill="1" applyBorder="1" applyAlignment="1" applyProtection="1">
      <alignment horizontal="center" vertical="center"/>
      <protection locked="0"/>
    </xf>
    <xf numFmtId="0" fontId="1" fillId="2" borderId="3" xfId="0" applyFont="1" applyFill="1" applyBorder="1" applyAlignment="1" applyProtection="1">
      <alignment horizontal="center" vertical="center"/>
      <protection locked="0"/>
    </xf>
    <xf numFmtId="0" fontId="5" fillId="2" borderId="11" xfId="0" applyFont="1" applyFill="1" applyBorder="1" applyProtection="1">
      <alignment vertical="center"/>
      <protection locked="0"/>
    </xf>
    <xf numFmtId="0" fontId="5" fillId="2" borderId="10" xfId="0" applyFont="1" applyFill="1" applyBorder="1" applyProtection="1">
      <alignment vertical="center"/>
      <protection locked="0"/>
    </xf>
    <xf numFmtId="0" fontId="5" fillId="2" borderId="9" xfId="0" applyFont="1" applyFill="1" applyBorder="1" applyProtection="1">
      <alignment vertical="center"/>
      <protection locked="0"/>
    </xf>
    <xf numFmtId="0" fontId="1" fillId="0" borderId="10" xfId="0" applyFont="1" applyBorder="1" applyProtection="1">
      <alignment vertical="center"/>
      <protection locked="0"/>
    </xf>
    <xf numFmtId="0" fontId="1" fillId="0" borderId="9" xfId="0" applyFont="1" applyBorder="1" applyProtection="1">
      <alignment vertical="center"/>
      <protection locked="0"/>
    </xf>
    <xf numFmtId="0" fontId="1" fillId="3" borderId="8" xfId="0" applyFont="1" applyFill="1" applyBorder="1" applyAlignment="1" applyProtection="1">
      <alignment horizontal="center" vertical="center" wrapText="1"/>
      <protection locked="0"/>
    </xf>
    <xf numFmtId="0" fontId="1" fillId="3" borderId="7" xfId="0" applyFont="1" applyFill="1" applyBorder="1" applyAlignment="1" applyProtection="1">
      <alignment horizontal="center" vertical="center" wrapText="1"/>
      <protection locked="0"/>
    </xf>
    <xf numFmtId="0" fontId="1" fillId="3" borderId="6" xfId="0" applyFont="1" applyFill="1" applyBorder="1" applyAlignment="1" applyProtection="1">
      <alignment horizontal="center" vertical="center" wrapText="1"/>
      <protection locked="0"/>
    </xf>
    <xf numFmtId="0" fontId="1" fillId="3" borderId="5"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center" vertical="center" wrapText="1"/>
      <protection locked="0"/>
    </xf>
    <xf numFmtId="0" fontId="1" fillId="3" borderId="2"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xf>
    <xf numFmtId="0" fontId="6" fillId="0" borderId="2" xfId="0" applyFont="1" applyBorder="1" applyAlignment="1">
      <alignment horizontal="center" vertical="center"/>
    </xf>
    <xf numFmtId="0" fontId="1" fillId="2" borderId="5" xfId="0" applyFont="1" applyFill="1" applyBorder="1" applyAlignment="1" applyProtection="1">
      <alignment horizontal="center" vertical="center"/>
      <protection locked="0"/>
    </xf>
    <xf numFmtId="0" fontId="1" fillId="0" borderId="6" xfId="0" applyFont="1" applyBorder="1" applyAlignment="1" applyProtection="1">
      <alignment horizontal="left" vertical="center"/>
      <protection locked="0"/>
    </xf>
    <xf numFmtId="0" fontId="1" fillId="0" borderId="1" xfId="0" applyFont="1" applyBorder="1" applyAlignment="1" applyProtection="1">
      <alignment horizontal="left" vertical="center"/>
      <protection locked="0"/>
    </xf>
    <xf numFmtId="0" fontId="3" fillId="0" borderId="8" xfId="0" applyFont="1" applyBorder="1" applyProtection="1">
      <alignment vertical="center"/>
      <protection locked="0"/>
    </xf>
    <xf numFmtId="0" fontId="3" fillId="0" borderId="7" xfId="0" applyFont="1" applyBorder="1" applyProtection="1">
      <alignment vertical="center"/>
      <protection locked="0"/>
    </xf>
    <xf numFmtId="0" fontId="3" fillId="0" borderId="6" xfId="0" applyFont="1" applyBorder="1" applyProtection="1">
      <alignment vertical="center"/>
      <protection locked="0"/>
    </xf>
    <xf numFmtId="0" fontId="3" fillId="0" borderId="3" xfId="0" applyFont="1" applyBorder="1" applyProtection="1">
      <alignment vertical="center"/>
      <protection locked="0"/>
    </xf>
    <xf numFmtId="0" fontId="3" fillId="0" borderId="2" xfId="0" applyFont="1" applyBorder="1" applyProtection="1">
      <alignment vertical="center"/>
      <protection locked="0"/>
    </xf>
    <xf numFmtId="0" fontId="3" fillId="0" borderId="1" xfId="0" applyFont="1" applyBorder="1" applyProtection="1">
      <alignment vertical="center"/>
      <protection locked="0"/>
    </xf>
    <xf numFmtId="0" fontId="1" fillId="2" borderId="7" xfId="0" applyFont="1" applyFill="1" applyBorder="1" applyAlignment="1" applyProtection="1">
      <alignment horizontal="center" vertical="center"/>
      <protection locked="0"/>
    </xf>
    <xf numFmtId="0" fontId="1" fillId="2" borderId="2" xfId="0" applyFont="1" applyFill="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2" borderId="11" xfId="0" applyFont="1" applyFill="1" applyBorder="1" applyProtection="1">
      <alignment vertical="center"/>
      <protection locked="0"/>
    </xf>
    <xf numFmtId="0" fontId="1" fillId="2" borderId="10" xfId="0" applyFont="1" applyFill="1" applyBorder="1" applyProtection="1">
      <alignment vertical="center"/>
      <protection locked="0"/>
    </xf>
    <xf numFmtId="0" fontId="1" fillId="2" borderId="9" xfId="0" applyFont="1" applyFill="1" applyBorder="1" applyProtection="1">
      <alignment vertical="center"/>
      <protection locked="0"/>
    </xf>
    <xf numFmtId="0" fontId="1" fillId="0" borderId="8" xfId="0" applyFont="1" applyBorder="1" applyAlignment="1" applyProtection="1">
      <alignment horizontal="left" vertical="center"/>
      <protection locked="0"/>
    </xf>
    <xf numFmtId="0" fontId="1" fillId="0" borderId="7" xfId="0" applyFont="1" applyBorder="1" applyAlignment="1" applyProtection="1">
      <alignment horizontal="left" vertical="center"/>
      <protection locked="0"/>
    </xf>
    <xf numFmtId="0" fontId="1" fillId="0" borderId="3" xfId="0" applyFont="1" applyBorder="1" applyAlignment="1" applyProtection="1">
      <alignment horizontal="left" vertical="center"/>
      <protection locked="0"/>
    </xf>
    <xf numFmtId="0" fontId="1" fillId="0" borderId="2" xfId="0" applyFont="1" applyBorder="1" applyAlignment="1" applyProtection="1">
      <alignment horizontal="left" vertical="center"/>
      <protection locked="0"/>
    </xf>
    <xf numFmtId="0" fontId="1" fillId="2" borderId="6" xfId="0" applyFont="1" applyFill="1" applyBorder="1" applyAlignment="1" applyProtection="1">
      <alignment horizontal="center" vertical="center"/>
      <protection locked="0"/>
    </xf>
    <xf numFmtId="0" fontId="1" fillId="0" borderId="11" xfId="0" applyFont="1" applyBorder="1" applyProtection="1">
      <alignment vertical="center"/>
      <protection locked="0"/>
    </xf>
    <xf numFmtId="0" fontId="1" fillId="0" borderId="5" xfId="0" applyFont="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0" borderId="4" xfId="0" applyFont="1" applyBorder="1" applyAlignment="1" applyProtection="1">
      <alignment horizontal="left" vertical="center"/>
      <protection locked="0"/>
    </xf>
    <xf numFmtId="0" fontId="1" fillId="0" borderId="8" xfId="0" applyFont="1" applyBorder="1" applyAlignment="1" applyProtection="1">
      <alignment horizontal="left" vertical="center" wrapText="1"/>
      <protection locked="0"/>
    </xf>
    <xf numFmtId="0" fontId="1" fillId="0" borderId="7" xfId="0" applyFont="1" applyBorder="1" applyAlignment="1" applyProtection="1">
      <alignment horizontal="left" vertical="center" wrapText="1"/>
      <protection locked="0"/>
    </xf>
    <xf numFmtId="0" fontId="1" fillId="0" borderId="6"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3"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1" fillId="0" borderId="1" xfId="0" applyFont="1" applyBorder="1" applyAlignment="1" applyProtection="1">
      <alignment horizontal="left" vertical="center" wrapText="1"/>
      <protection locked="0"/>
    </xf>
  </cellXfs>
  <cellStyles count="1">
    <cellStyle name="標準" xfId="0" builtinId="0"/>
  </cellStyles>
  <dxfs count="260">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none">
          <bgColor auto="1"/>
        </patternFill>
      </fill>
    </dxf>
    <dxf>
      <fill>
        <patternFill patternType="none">
          <bgColor auto="1"/>
        </patternFill>
      </fill>
    </dxf>
    <dxf>
      <fill>
        <patternFill>
          <bgColor theme="7"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none">
          <bgColor auto="1"/>
        </patternFill>
      </fill>
    </dxf>
    <dxf>
      <fill>
        <patternFill patternType="none">
          <bgColor auto="1"/>
        </patternFill>
      </fill>
    </dxf>
    <dxf>
      <fill>
        <patternFill>
          <bgColor theme="7"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AI$12" lockText="1" noThreeD="1"/>
</file>

<file path=xl/ctrlProps/ctrlProp10.xml><?xml version="1.0" encoding="utf-8"?>
<formControlPr xmlns="http://schemas.microsoft.com/office/spreadsheetml/2009/9/main" objectType="CheckBox" fmlaLink="$AI$19" lockText="1" noThreeD="1"/>
</file>

<file path=xl/ctrlProps/ctrlProp100.xml><?xml version="1.0" encoding="utf-8"?>
<formControlPr xmlns="http://schemas.microsoft.com/office/spreadsheetml/2009/9/main" objectType="CheckBox" fmlaLink="$AG$58" lockText="1" noThreeD="1"/>
</file>

<file path=xl/ctrlProps/ctrlProp101.xml><?xml version="1.0" encoding="utf-8"?>
<formControlPr xmlns="http://schemas.microsoft.com/office/spreadsheetml/2009/9/main" objectType="CheckBox" fmlaLink="$AG$63" lockText="1" noThreeD="1"/>
</file>

<file path=xl/ctrlProps/ctrlProp102.xml><?xml version="1.0" encoding="utf-8"?>
<formControlPr xmlns="http://schemas.microsoft.com/office/spreadsheetml/2009/9/main" objectType="CheckBox" fmlaLink="$AG$85" lockText="1" noThreeD="1"/>
</file>

<file path=xl/ctrlProps/ctrlProp103.xml><?xml version="1.0" encoding="utf-8"?>
<formControlPr xmlns="http://schemas.microsoft.com/office/spreadsheetml/2009/9/main" objectType="CheckBox" fmlaLink="$AG$86" lockText="1" noThreeD="1"/>
</file>

<file path=xl/ctrlProps/ctrlProp104.xml><?xml version="1.0" encoding="utf-8"?>
<formControlPr xmlns="http://schemas.microsoft.com/office/spreadsheetml/2009/9/main" objectType="CheckBox" fmlaLink="$AG$72" lockText="1" noThreeD="1"/>
</file>

<file path=xl/ctrlProps/ctrlProp105.xml><?xml version="1.0" encoding="utf-8"?>
<formControlPr xmlns="http://schemas.microsoft.com/office/spreadsheetml/2009/9/main" objectType="CheckBox" fmlaLink="$AG$29" lockText="1" noThreeD="1"/>
</file>

<file path=xl/ctrlProps/ctrlProp106.xml><?xml version="1.0" encoding="utf-8"?>
<formControlPr xmlns="http://schemas.microsoft.com/office/spreadsheetml/2009/9/main" objectType="CheckBox" fmlaLink="$AG$21" lockText="1" noThreeD="1"/>
</file>

<file path=xl/ctrlProps/ctrlProp107.xml><?xml version="1.0" encoding="utf-8"?>
<formControlPr xmlns="http://schemas.microsoft.com/office/spreadsheetml/2009/9/main" objectType="CheckBox" fmlaLink="$AG$89" lockText="1" noThreeD="1"/>
</file>

<file path=xl/ctrlProps/ctrlProp108.xml><?xml version="1.0" encoding="utf-8"?>
<formControlPr xmlns="http://schemas.microsoft.com/office/spreadsheetml/2009/9/main" objectType="CheckBox" fmlaLink="$AG$38" lockText="1" noThreeD="1"/>
</file>

<file path=xl/ctrlProps/ctrlProp109.xml><?xml version="1.0" encoding="utf-8"?>
<formControlPr xmlns="http://schemas.microsoft.com/office/spreadsheetml/2009/9/main" objectType="CheckBox" fmlaLink="$AI$12" lockText="1" noThreeD="1"/>
</file>

<file path=xl/ctrlProps/ctrlProp11.xml><?xml version="1.0" encoding="utf-8"?>
<formControlPr xmlns="http://schemas.microsoft.com/office/spreadsheetml/2009/9/main" objectType="CheckBox" fmlaLink="$AI$21" lockText="1" noThreeD="1"/>
</file>

<file path=xl/ctrlProps/ctrlProp110.xml><?xml version="1.0" encoding="utf-8"?>
<formControlPr xmlns="http://schemas.microsoft.com/office/spreadsheetml/2009/9/main" objectType="CheckBox" fmlaLink="$AI$13" lockText="1" noThreeD="1"/>
</file>

<file path=xl/ctrlProps/ctrlProp111.xml><?xml version="1.0" encoding="utf-8"?>
<formControlPr xmlns="http://schemas.microsoft.com/office/spreadsheetml/2009/9/main" objectType="CheckBox" fmlaLink="$AI$10" lockText="1" noThreeD="1"/>
</file>

<file path=xl/ctrlProps/ctrlProp112.xml><?xml version="1.0" encoding="utf-8"?>
<formControlPr xmlns="http://schemas.microsoft.com/office/spreadsheetml/2009/9/main" objectType="CheckBox" fmlaLink="$AI$9" lockText="1" noThreeD="1"/>
</file>

<file path=xl/ctrlProps/ctrlProp113.xml><?xml version="1.0" encoding="utf-8"?>
<formControlPr xmlns="http://schemas.microsoft.com/office/spreadsheetml/2009/9/main" objectType="CheckBox" fmlaLink="$AI$11" lockText="1" noThreeD="1"/>
</file>

<file path=xl/ctrlProps/ctrlProp114.xml><?xml version="1.0" encoding="utf-8"?>
<formControlPr xmlns="http://schemas.microsoft.com/office/spreadsheetml/2009/9/main" objectType="CheckBox" fmlaLink="$AI$14" lockText="1" noThreeD="1"/>
</file>

<file path=xl/ctrlProps/ctrlProp115.xml><?xml version="1.0" encoding="utf-8"?>
<formControlPr xmlns="http://schemas.microsoft.com/office/spreadsheetml/2009/9/main" objectType="CheckBox" fmlaLink="$AI$16" lockText="1" noThreeD="1"/>
</file>

<file path=xl/ctrlProps/ctrlProp116.xml><?xml version="1.0" encoding="utf-8"?>
<formControlPr xmlns="http://schemas.microsoft.com/office/spreadsheetml/2009/9/main" objectType="CheckBox" fmlaLink="$AI$17" lockText="1" noThreeD="1"/>
</file>

<file path=xl/ctrlProps/ctrlProp117.xml><?xml version="1.0" encoding="utf-8"?>
<formControlPr xmlns="http://schemas.microsoft.com/office/spreadsheetml/2009/9/main" objectType="CheckBox" fmlaLink="$AI$18" lockText="1" noThreeD="1"/>
</file>

<file path=xl/ctrlProps/ctrlProp118.xml><?xml version="1.0" encoding="utf-8"?>
<formControlPr xmlns="http://schemas.microsoft.com/office/spreadsheetml/2009/9/main" objectType="CheckBox" fmlaLink="$AI$19" lockText="1" noThreeD="1"/>
</file>

<file path=xl/ctrlProps/ctrlProp119.xml><?xml version="1.0" encoding="utf-8"?>
<formControlPr xmlns="http://schemas.microsoft.com/office/spreadsheetml/2009/9/main" objectType="CheckBox" fmlaLink="$AI$21" lockText="1" noThreeD="1"/>
</file>

<file path=xl/ctrlProps/ctrlProp12.xml><?xml version="1.0" encoding="utf-8"?>
<formControlPr xmlns="http://schemas.microsoft.com/office/spreadsheetml/2009/9/main" objectType="CheckBox" fmlaLink="$AI$22" lockText="1" noThreeD="1"/>
</file>

<file path=xl/ctrlProps/ctrlProp120.xml><?xml version="1.0" encoding="utf-8"?>
<formControlPr xmlns="http://schemas.microsoft.com/office/spreadsheetml/2009/9/main" objectType="CheckBox" fmlaLink="$AI$22" lockText="1" noThreeD="1"/>
</file>

<file path=xl/ctrlProps/ctrlProp121.xml><?xml version="1.0" encoding="utf-8"?>
<formControlPr xmlns="http://schemas.microsoft.com/office/spreadsheetml/2009/9/main" objectType="CheckBox" fmlaLink="$AI$23" lockText="1" noThreeD="1"/>
</file>

<file path=xl/ctrlProps/ctrlProp122.xml><?xml version="1.0" encoding="utf-8"?>
<formControlPr xmlns="http://schemas.microsoft.com/office/spreadsheetml/2009/9/main" objectType="CheckBox" fmlaLink="$AI$24" lockText="1" noThreeD="1"/>
</file>

<file path=xl/ctrlProps/ctrlProp123.xml><?xml version="1.0" encoding="utf-8"?>
<formControlPr xmlns="http://schemas.microsoft.com/office/spreadsheetml/2009/9/main" objectType="CheckBox" fmlaLink="$AI$25" lockText="1" noThreeD="1"/>
</file>

<file path=xl/ctrlProps/ctrlProp124.xml><?xml version="1.0" encoding="utf-8"?>
<formControlPr xmlns="http://schemas.microsoft.com/office/spreadsheetml/2009/9/main" objectType="CheckBox" fmlaLink="$AI$26" lockText="1" noThreeD="1"/>
</file>

<file path=xl/ctrlProps/ctrlProp125.xml><?xml version="1.0" encoding="utf-8"?>
<formControlPr xmlns="http://schemas.microsoft.com/office/spreadsheetml/2009/9/main" objectType="CheckBox" fmlaLink="$AI$27" lockText="1" noThreeD="1"/>
</file>

<file path=xl/ctrlProps/ctrlProp126.xml><?xml version="1.0" encoding="utf-8"?>
<formControlPr xmlns="http://schemas.microsoft.com/office/spreadsheetml/2009/9/main" objectType="CheckBox" fmlaLink="$AI$31" lockText="1" noThreeD="1"/>
</file>

<file path=xl/ctrlProps/ctrlProp127.xml><?xml version="1.0" encoding="utf-8"?>
<formControlPr xmlns="http://schemas.microsoft.com/office/spreadsheetml/2009/9/main" objectType="CheckBox" fmlaLink="$AI$32" lockText="1" noThreeD="1"/>
</file>

<file path=xl/ctrlProps/ctrlProp128.xml><?xml version="1.0" encoding="utf-8"?>
<formControlPr xmlns="http://schemas.microsoft.com/office/spreadsheetml/2009/9/main" objectType="CheckBox" fmlaLink="$AI$33" lockText="1" noThreeD="1"/>
</file>

<file path=xl/ctrlProps/ctrlProp129.xml><?xml version="1.0" encoding="utf-8"?>
<formControlPr xmlns="http://schemas.microsoft.com/office/spreadsheetml/2009/9/main" objectType="CheckBox" fmlaLink="$AI$34" lockText="1" noThreeD="1"/>
</file>

<file path=xl/ctrlProps/ctrlProp13.xml><?xml version="1.0" encoding="utf-8"?>
<formControlPr xmlns="http://schemas.microsoft.com/office/spreadsheetml/2009/9/main" objectType="CheckBox" fmlaLink="$AI$23" lockText="1" noThreeD="1"/>
</file>

<file path=xl/ctrlProps/ctrlProp130.xml><?xml version="1.0" encoding="utf-8"?>
<formControlPr xmlns="http://schemas.microsoft.com/office/spreadsheetml/2009/9/main" objectType="CheckBox" fmlaLink="$AI$35" lockText="1" noThreeD="1"/>
</file>

<file path=xl/ctrlProps/ctrlProp131.xml><?xml version="1.0" encoding="utf-8"?>
<formControlPr xmlns="http://schemas.microsoft.com/office/spreadsheetml/2009/9/main" objectType="CheckBox" fmlaLink="$AI$36" lockText="1" noThreeD="1"/>
</file>

<file path=xl/ctrlProps/ctrlProp132.xml><?xml version="1.0" encoding="utf-8"?>
<formControlPr xmlns="http://schemas.microsoft.com/office/spreadsheetml/2009/9/main" objectType="CheckBox" fmlaLink="$AI$37" lockText="1" noThreeD="1"/>
</file>

<file path=xl/ctrlProps/ctrlProp133.xml><?xml version="1.0" encoding="utf-8"?>
<formControlPr xmlns="http://schemas.microsoft.com/office/spreadsheetml/2009/9/main" objectType="CheckBox" fmlaLink="$AI$39" lockText="1" noThreeD="1"/>
</file>

<file path=xl/ctrlProps/ctrlProp134.xml><?xml version="1.0" encoding="utf-8"?>
<formControlPr xmlns="http://schemas.microsoft.com/office/spreadsheetml/2009/9/main" objectType="CheckBox" fmlaLink="$AI$40" lockText="1" noThreeD="1"/>
</file>

<file path=xl/ctrlProps/ctrlProp135.xml><?xml version="1.0" encoding="utf-8"?>
<formControlPr xmlns="http://schemas.microsoft.com/office/spreadsheetml/2009/9/main" objectType="CheckBox" fmlaLink="$AI$41" lockText="1" noThreeD="1"/>
</file>

<file path=xl/ctrlProps/ctrlProp136.xml><?xml version="1.0" encoding="utf-8"?>
<formControlPr xmlns="http://schemas.microsoft.com/office/spreadsheetml/2009/9/main" objectType="CheckBox" fmlaLink="$AI$43" lockText="1" noThreeD="1"/>
</file>

<file path=xl/ctrlProps/ctrlProp137.xml><?xml version="1.0" encoding="utf-8"?>
<formControlPr xmlns="http://schemas.microsoft.com/office/spreadsheetml/2009/9/main" objectType="CheckBox" fmlaLink="$AI$44" lockText="1" noThreeD="1"/>
</file>

<file path=xl/ctrlProps/ctrlProp138.xml><?xml version="1.0" encoding="utf-8"?>
<formControlPr xmlns="http://schemas.microsoft.com/office/spreadsheetml/2009/9/main" objectType="CheckBox" fmlaLink="$AI$45" lockText="1" noThreeD="1"/>
</file>

<file path=xl/ctrlProps/ctrlProp139.xml><?xml version="1.0" encoding="utf-8"?>
<formControlPr xmlns="http://schemas.microsoft.com/office/spreadsheetml/2009/9/main" objectType="CheckBox" fmlaLink="$BS$6" lockText="1" noThreeD="1"/>
</file>

<file path=xl/ctrlProps/ctrlProp14.xml><?xml version="1.0" encoding="utf-8"?>
<formControlPr xmlns="http://schemas.microsoft.com/office/spreadsheetml/2009/9/main" objectType="CheckBox" fmlaLink="$AI$24" lockText="1" noThreeD="1"/>
</file>

<file path=xl/ctrlProps/ctrlProp140.xml><?xml version="1.0" encoding="utf-8"?>
<formControlPr xmlns="http://schemas.microsoft.com/office/spreadsheetml/2009/9/main" objectType="CheckBox" fmlaLink="$BS$8" lockText="1" noThreeD="1"/>
</file>

<file path=xl/ctrlProps/ctrlProp141.xml><?xml version="1.0" encoding="utf-8"?>
<formControlPr xmlns="http://schemas.microsoft.com/office/spreadsheetml/2009/9/main" objectType="CheckBox" fmlaLink="$BS$9" lockText="1" noThreeD="1"/>
</file>

<file path=xl/ctrlProps/ctrlProp142.xml><?xml version="1.0" encoding="utf-8"?>
<formControlPr xmlns="http://schemas.microsoft.com/office/spreadsheetml/2009/9/main" objectType="CheckBox" fmlaLink="$BS$10" lockText="1" noThreeD="1"/>
</file>

<file path=xl/ctrlProps/ctrlProp143.xml><?xml version="1.0" encoding="utf-8"?>
<formControlPr xmlns="http://schemas.microsoft.com/office/spreadsheetml/2009/9/main" objectType="CheckBox" fmlaLink="$BS$13" lockText="1" noThreeD="1"/>
</file>

<file path=xl/ctrlProps/ctrlProp144.xml><?xml version="1.0" encoding="utf-8"?>
<formControlPr xmlns="http://schemas.microsoft.com/office/spreadsheetml/2009/9/main" objectType="CheckBox" fmlaLink="$BS$28" lockText="1" noThreeD="1"/>
</file>

<file path=xl/ctrlProps/ctrlProp145.xml><?xml version="1.0" encoding="utf-8"?>
<formControlPr xmlns="http://schemas.microsoft.com/office/spreadsheetml/2009/9/main" objectType="CheckBox" fmlaLink="$BS$29" lockText="1" noThreeD="1"/>
</file>

<file path=xl/ctrlProps/ctrlProp146.xml><?xml version="1.0" encoding="utf-8"?>
<formControlPr xmlns="http://schemas.microsoft.com/office/spreadsheetml/2009/9/main" objectType="CheckBox" fmlaLink="$BS$33" lockText="1" noThreeD="1"/>
</file>

<file path=xl/ctrlProps/ctrlProp147.xml><?xml version="1.0" encoding="utf-8"?>
<formControlPr xmlns="http://schemas.microsoft.com/office/spreadsheetml/2009/9/main" objectType="CheckBox" fmlaLink="$BS$31" lockText="1" noThreeD="1"/>
</file>

<file path=xl/ctrlProps/ctrlProp148.xml><?xml version="1.0" encoding="utf-8"?>
<formControlPr xmlns="http://schemas.microsoft.com/office/spreadsheetml/2009/9/main" objectType="CheckBox" fmlaLink="$BS$32" lockText="1" noThreeD="1"/>
</file>

<file path=xl/ctrlProps/ctrlProp149.xml><?xml version="1.0" encoding="utf-8"?>
<formControlPr xmlns="http://schemas.microsoft.com/office/spreadsheetml/2009/9/main" objectType="CheckBox" fmlaLink="$BS$39" lockText="1" noThreeD="1"/>
</file>

<file path=xl/ctrlProps/ctrlProp15.xml><?xml version="1.0" encoding="utf-8"?>
<formControlPr xmlns="http://schemas.microsoft.com/office/spreadsheetml/2009/9/main" objectType="CheckBox" fmlaLink="$AI$25" lockText="1" noThreeD="1"/>
</file>

<file path=xl/ctrlProps/ctrlProp150.xml><?xml version="1.0" encoding="utf-8"?>
<formControlPr xmlns="http://schemas.microsoft.com/office/spreadsheetml/2009/9/main" objectType="CheckBox" fmlaLink="$BS$40" lockText="1" noThreeD="1"/>
</file>

<file path=xl/ctrlProps/ctrlProp151.xml><?xml version="1.0" encoding="utf-8"?>
<formControlPr xmlns="http://schemas.microsoft.com/office/spreadsheetml/2009/9/main" objectType="CheckBox" fmlaLink="$BS$41" lockText="1" noThreeD="1"/>
</file>

<file path=xl/ctrlProps/ctrlProp152.xml><?xml version="1.0" encoding="utf-8"?>
<formControlPr xmlns="http://schemas.microsoft.com/office/spreadsheetml/2009/9/main" objectType="CheckBox" fmlaLink="$BS$34" lockText="1" noThreeD="1"/>
</file>

<file path=xl/ctrlProps/ctrlProp153.xml><?xml version="1.0" encoding="utf-8"?>
<formControlPr xmlns="http://schemas.microsoft.com/office/spreadsheetml/2009/9/main" objectType="CheckBox" fmlaLink="$BS$16" lockText="1" noThreeD="1"/>
</file>

<file path=xl/ctrlProps/ctrlProp154.xml><?xml version="1.0" encoding="utf-8"?>
<formControlPr xmlns="http://schemas.microsoft.com/office/spreadsheetml/2009/9/main" objectType="CheckBox" fmlaLink="$BS$21" lockText="1" noThreeD="1"/>
</file>

<file path=xl/ctrlProps/ctrlProp155.xml><?xml version="1.0" encoding="utf-8"?>
<formControlPr xmlns="http://schemas.microsoft.com/office/spreadsheetml/2009/9/main" objectType="CheckBox" fmlaLink="$BS$43" lockText="1" noThreeD="1"/>
</file>

<file path=xl/ctrlProps/ctrlProp156.xml><?xml version="1.0" encoding="utf-8"?>
<formControlPr xmlns="http://schemas.microsoft.com/office/spreadsheetml/2009/9/main" objectType="CheckBox" fmlaLink="$BS$44" lockText="1" noThreeD="1"/>
</file>

<file path=xl/ctrlProps/ctrlProp157.xml><?xml version="1.0" encoding="utf-8"?>
<formControlPr xmlns="http://schemas.microsoft.com/office/spreadsheetml/2009/9/main" objectType="CheckBox" fmlaLink="$BS$30" lockText="1" noThreeD="1"/>
</file>

<file path=xl/ctrlProps/ctrlProp158.xml><?xml version="1.0" encoding="utf-8"?>
<formControlPr xmlns="http://schemas.microsoft.com/office/spreadsheetml/2009/9/main" objectType="CheckBox" fmlaLink="$AI$29" lockText="1" noThreeD="1"/>
</file>

<file path=xl/ctrlProps/ctrlProp159.xml><?xml version="1.0" encoding="utf-8"?>
<formControlPr xmlns="http://schemas.microsoft.com/office/spreadsheetml/2009/9/main" objectType="CheckBox" fmlaLink="$AI$20" lockText="1" noThreeD="1"/>
</file>

<file path=xl/ctrlProps/ctrlProp16.xml><?xml version="1.0" encoding="utf-8"?>
<formControlPr xmlns="http://schemas.microsoft.com/office/spreadsheetml/2009/9/main" objectType="CheckBox" fmlaLink="$AI$26" lockText="1" noThreeD="1"/>
</file>

<file path=xl/ctrlProps/ctrlProp160.xml><?xml version="1.0" encoding="utf-8"?>
<formControlPr xmlns="http://schemas.microsoft.com/office/spreadsheetml/2009/9/main" objectType="CheckBox" fmlaLink="$AI$46" lockText="1" noThreeD="1"/>
</file>

<file path=xl/ctrlProps/ctrlProp161.xml><?xml version="1.0" encoding="utf-8"?>
<formControlPr xmlns="http://schemas.microsoft.com/office/spreadsheetml/2009/9/main" objectType="CheckBox" fmlaLink="$BS$47" lockText="1" noThreeD="1"/>
</file>

<file path=xl/ctrlProps/ctrlProp162.xml><?xml version="1.0" encoding="utf-8"?>
<formControlPr xmlns="http://schemas.microsoft.com/office/spreadsheetml/2009/9/main" objectType="CheckBox" fmlaLink="$AI$38" lockText="1" noThreeD="1"/>
</file>

<file path=xl/ctrlProps/ctrlProp17.xml><?xml version="1.0" encoding="utf-8"?>
<formControlPr xmlns="http://schemas.microsoft.com/office/spreadsheetml/2009/9/main" objectType="CheckBox" checked="Checked" fmlaLink="$AI$27" lockText="1" noThreeD="1"/>
</file>

<file path=xl/ctrlProps/ctrlProp18.xml><?xml version="1.0" encoding="utf-8"?>
<formControlPr xmlns="http://schemas.microsoft.com/office/spreadsheetml/2009/9/main" objectType="CheckBox" checked="Checked" fmlaLink="$AI$31" lockText="1" noThreeD="1"/>
</file>

<file path=xl/ctrlProps/ctrlProp19.xml><?xml version="1.0" encoding="utf-8"?>
<formControlPr xmlns="http://schemas.microsoft.com/office/spreadsheetml/2009/9/main" objectType="CheckBox" fmlaLink="$AI$32" lockText="1" noThreeD="1"/>
</file>

<file path=xl/ctrlProps/ctrlProp2.xml><?xml version="1.0" encoding="utf-8"?>
<formControlPr xmlns="http://schemas.microsoft.com/office/spreadsheetml/2009/9/main" objectType="CheckBox" fmlaLink="$AI$13" lockText="1" noThreeD="1"/>
</file>

<file path=xl/ctrlProps/ctrlProp20.xml><?xml version="1.0" encoding="utf-8"?>
<formControlPr xmlns="http://schemas.microsoft.com/office/spreadsheetml/2009/9/main" objectType="CheckBox" fmlaLink="$AI$33" lockText="1" noThreeD="1"/>
</file>

<file path=xl/ctrlProps/ctrlProp21.xml><?xml version="1.0" encoding="utf-8"?>
<formControlPr xmlns="http://schemas.microsoft.com/office/spreadsheetml/2009/9/main" objectType="CheckBox" fmlaLink="$AI$34" lockText="1" noThreeD="1"/>
</file>

<file path=xl/ctrlProps/ctrlProp22.xml><?xml version="1.0" encoding="utf-8"?>
<formControlPr xmlns="http://schemas.microsoft.com/office/spreadsheetml/2009/9/main" objectType="CheckBox" fmlaLink="$AI$35" lockText="1" noThreeD="1"/>
</file>

<file path=xl/ctrlProps/ctrlProp23.xml><?xml version="1.0" encoding="utf-8"?>
<formControlPr xmlns="http://schemas.microsoft.com/office/spreadsheetml/2009/9/main" objectType="CheckBox" fmlaLink="$AI$36" lockText="1" noThreeD="1"/>
</file>

<file path=xl/ctrlProps/ctrlProp24.xml><?xml version="1.0" encoding="utf-8"?>
<formControlPr xmlns="http://schemas.microsoft.com/office/spreadsheetml/2009/9/main" objectType="CheckBox" checked="Checked" fmlaLink="$AI$37" lockText="1" noThreeD="1"/>
</file>

<file path=xl/ctrlProps/ctrlProp25.xml><?xml version="1.0" encoding="utf-8"?>
<formControlPr xmlns="http://schemas.microsoft.com/office/spreadsheetml/2009/9/main" objectType="CheckBox" fmlaLink="$AI$39" lockText="1" noThreeD="1"/>
</file>

<file path=xl/ctrlProps/ctrlProp26.xml><?xml version="1.0" encoding="utf-8"?>
<formControlPr xmlns="http://schemas.microsoft.com/office/spreadsheetml/2009/9/main" objectType="CheckBox" fmlaLink="$AI$40" lockText="1" noThreeD="1"/>
</file>

<file path=xl/ctrlProps/ctrlProp27.xml><?xml version="1.0" encoding="utf-8"?>
<formControlPr xmlns="http://schemas.microsoft.com/office/spreadsheetml/2009/9/main" objectType="CheckBox" checked="Checked" fmlaLink="$AI$41" lockText="1" noThreeD="1"/>
</file>

<file path=xl/ctrlProps/ctrlProp28.xml><?xml version="1.0" encoding="utf-8"?>
<formControlPr xmlns="http://schemas.microsoft.com/office/spreadsheetml/2009/9/main" objectType="CheckBox" fmlaLink="$AI$43" lockText="1" noThreeD="1"/>
</file>

<file path=xl/ctrlProps/ctrlProp29.xml><?xml version="1.0" encoding="utf-8"?>
<formControlPr xmlns="http://schemas.microsoft.com/office/spreadsheetml/2009/9/main" objectType="CheckBox" fmlaLink="$AI$44" lockText="1" noThreeD="1"/>
</file>

<file path=xl/ctrlProps/ctrlProp3.xml><?xml version="1.0" encoding="utf-8"?>
<formControlPr xmlns="http://schemas.microsoft.com/office/spreadsheetml/2009/9/main" objectType="CheckBox" fmlaLink="$AI$10" lockText="1" noThreeD="1"/>
</file>

<file path=xl/ctrlProps/ctrlProp30.xml><?xml version="1.0" encoding="utf-8"?>
<formControlPr xmlns="http://schemas.microsoft.com/office/spreadsheetml/2009/9/main" objectType="CheckBox" checked="Checked" fmlaLink="$AI$45" lockText="1" noThreeD="1"/>
</file>

<file path=xl/ctrlProps/ctrlProp31.xml><?xml version="1.0" encoding="utf-8"?>
<formControlPr xmlns="http://schemas.microsoft.com/office/spreadsheetml/2009/9/main" objectType="CheckBox" fmlaLink="$BS$6" lockText="1" noThreeD="1"/>
</file>

<file path=xl/ctrlProps/ctrlProp32.xml><?xml version="1.0" encoding="utf-8"?>
<formControlPr xmlns="http://schemas.microsoft.com/office/spreadsheetml/2009/9/main" objectType="CheckBox" fmlaLink="$BS$8" lockText="1" noThreeD="1"/>
</file>

<file path=xl/ctrlProps/ctrlProp33.xml><?xml version="1.0" encoding="utf-8"?>
<formControlPr xmlns="http://schemas.microsoft.com/office/spreadsheetml/2009/9/main" objectType="CheckBox" fmlaLink="$BS$9" lockText="1" noThreeD="1"/>
</file>

<file path=xl/ctrlProps/ctrlProp34.xml><?xml version="1.0" encoding="utf-8"?>
<formControlPr xmlns="http://schemas.microsoft.com/office/spreadsheetml/2009/9/main" objectType="CheckBox" fmlaLink="$BS$10" lockText="1" noThreeD="1"/>
</file>

<file path=xl/ctrlProps/ctrlProp35.xml><?xml version="1.0" encoding="utf-8"?>
<formControlPr xmlns="http://schemas.microsoft.com/office/spreadsheetml/2009/9/main" objectType="CheckBox" fmlaLink="$BS$13" lockText="1" noThreeD="1"/>
</file>

<file path=xl/ctrlProps/ctrlProp36.xml><?xml version="1.0" encoding="utf-8"?>
<formControlPr xmlns="http://schemas.microsoft.com/office/spreadsheetml/2009/9/main" objectType="CheckBox" fmlaLink="$BS$28" lockText="1" noThreeD="1"/>
</file>

<file path=xl/ctrlProps/ctrlProp37.xml><?xml version="1.0" encoding="utf-8"?>
<formControlPr xmlns="http://schemas.microsoft.com/office/spreadsheetml/2009/9/main" objectType="CheckBox" fmlaLink="$BS$29" lockText="1" noThreeD="1"/>
</file>

<file path=xl/ctrlProps/ctrlProp38.xml><?xml version="1.0" encoding="utf-8"?>
<formControlPr xmlns="http://schemas.microsoft.com/office/spreadsheetml/2009/9/main" objectType="CheckBox" fmlaLink="$BS$33" lockText="1" noThreeD="1"/>
</file>

<file path=xl/ctrlProps/ctrlProp39.xml><?xml version="1.0" encoding="utf-8"?>
<formControlPr xmlns="http://schemas.microsoft.com/office/spreadsheetml/2009/9/main" objectType="CheckBox" fmlaLink="$BS$31" lockText="1" noThreeD="1"/>
</file>

<file path=xl/ctrlProps/ctrlProp4.xml><?xml version="1.0" encoding="utf-8"?>
<formControlPr xmlns="http://schemas.microsoft.com/office/spreadsheetml/2009/9/main" objectType="CheckBox" fmlaLink="$AI$9" lockText="1" noThreeD="1"/>
</file>

<file path=xl/ctrlProps/ctrlProp40.xml><?xml version="1.0" encoding="utf-8"?>
<formControlPr xmlns="http://schemas.microsoft.com/office/spreadsheetml/2009/9/main" objectType="CheckBox" fmlaLink="$BS$32" lockText="1" noThreeD="1"/>
</file>

<file path=xl/ctrlProps/ctrlProp41.xml><?xml version="1.0" encoding="utf-8"?>
<formControlPr xmlns="http://schemas.microsoft.com/office/spreadsheetml/2009/9/main" objectType="CheckBox" fmlaLink="$BS$39" lockText="1" noThreeD="1"/>
</file>

<file path=xl/ctrlProps/ctrlProp42.xml><?xml version="1.0" encoding="utf-8"?>
<formControlPr xmlns="http://schemas.microsoft.com/office/spreadsheetml/2009/9/main" objectType="CheckBox" fmlaLink="$BS$40" lockText="1" noThreeD="1"/>
</file>

<file path=xl/ctrlProps/ctrlProp43.xml><?xml version="1.0" encoding="utf-8"?>
<formControlPr xmlns="http://schemas.microsoft.com/office/spreadsheetml/2009/9/main" objectType="CheckBox" fmlaLink="$BS$41" lockText="1" noThreeD="1"/>
</file>

<file path=xl/ctrlProps/ctrlProp44.xml><?xml version="1.0" encoding="utf-8"?>
<formControlPr xmlns="http://schemas.microsoft.com/office/spreadsheetml/2009/9/main" objectType="CheckBox" checked="Checked" fmlaLink="$BS$34" lockText="1" noThreeD="1"/>
</file>

<file path=xl/ctrlProps/ctrlProp45.xml><?xml version="1.0" encoding="utf-8"?>
<formControlPr xmlns="http://schemas.microsoft.com/office/spreadsheetml/2009/9/main" objectType="CheckBox" fmlaLink="$BS$16" lockText="1" noThreeD="1"/>
</file>

<file path=xl/ctrlProps/ctrlProp46.xml><?xml version="1.0" encoding="utf-8"?>
<formControlPr xmlns="http://schemas.microsoft.com/office/spreadsheetml/2009/9/main" objectType="CheckBox" fmlaLink="$BS$21" lockText="1" noThreeD="1"/>
</file>

<file path=xl/ctrlProps/ctrlProp47.xml><?xml version="1.0" encoding="utf-8"?>
<formControlPr xmlns="http://schemas.microsoft.com/office/spreadsheetml/2009/9/main" objectType="CheckBox" fmlaLink="$BS$43" lockText="1" noThreeD="1"/>
</file>

<file path=xl/ctrlProps/ctrlProp48.xml><?xml version="1.0" encoding="utf-8"?>
<formControlPr xmlns="http://schemas.microsoft.com/office/spreadsheetml/2009/9/main" objectType="CheckBox" fmlaLink="$BS$44" lockText="1" noThreeD="1"/>
</file>

<file path=xl/ctrlProps/ctrlProp49.xml><?xml version="1.0" encoding="utf-8"?>
<formControlPr xmlns="http://schemas.microsoft.com/office/spreadsheetml/2009/9/main" objectType="CheckBox" fmlaLink="$BS$30" lockText="1" noThreeD="1"/>
</file>

<file path=xl/ctrlProps/ctrlProp5.xml><?xml version="1.0" encoding="utf-8"?>
<formControlPr xmlns="http://schemas.microsoft.com/office/spreadsheetml/2009/9/main" objectType="CheckBox" fmlaLink="$AI$11" lockText="1" noThreeD="1"/>
</file>

<file path=xl/ctrlProps/ctrlProp50.xml><?xml version="1.0" encoding="utf-8"?>
<formControlPr xmlns="http://schemas.microsoft.com/office/spreadsheetml/2009/9/main" objectType="CheckBox" fmlaLink="$AI$29" lockText="1" noThreeD="1"/>
</file>

<file path=xl/ctrlProps/ctrlProp51.xml><?xml version="1.0" encoding="utf-8"?>
<formControlPr xmlns="http://schemas.microsoft.com/office/spreadsheetml/2009/9/main" objectType="CheckBox" fmlaLink="$AI$20" lockText="1" noThreeD="1"/>
</file>

<file path=xl/ctrlProps/ctrlProp52.xml><?xml version="1.0" encoding="utf-8"?>
<formControlPr xmlns="http://schemas.microsoft.com/office/spreadsheetml/2009/9/main" objectType="CheckBox" fmlaLink="$AI$46" lockText="1" noThreeD="1"/>
</file>

<file path=xl/ctrlProps/ctrlProp53.xml><?xml version="1.0" encoding="utf-8"?>
<formControlPr xmlns="http://schemas.microsoft.com/office/spreadsheetml/2009/9/main" objectType="CheckBox" fmlaLink="$BS$47" lockText="1" noThreeD="1"/>
</file>

<file path=xl/ctrlProps/ctrlProp54.xml><?xml version="1.0" encoding="utf-8"?>
<formControlPr xmlns="http://schemas.microsoft.com/office/spreadsheetml/2009/9/main" objectType="CheckBox" fmlaLink="$AI$38" lockText="1" noThreeD="1"/>
</file>

<file path=xl/ctrlProps/ctrlProp55.xml><?xml version="1.0" encoding="utf-8"?>
<formControlPr xmlns="http://schemas.microsoft.com/office/spreadsheetml/2009/9/main" objectType="CheckBox" fmlaLink="$AG$12" lockText="1" noThreeD="1"/>
</file>

<file path=xl/ctrlProps/ctrlProp56.xml><?xml version="1.0" encoding="utf-8"?>
<formControlPr xmlns="http://schemas.microsoft.com/office/spreadsheetml/2009/9/main" objectType="CheckBox" fmlaLink="$AG$13" lockText="1" noThreeD="1"/>
</file>

<file path=xl/ctrlProps/ctrlProp57.xml><?xml version="1.0" encoding="utf-8"?>
<formControlPr xmlns="http://schemas.microsoft.com/office/spreadsheetml/2009/9/main" objectType="CheckBox" fmlaLink="$AG$10" lockText="1" noThreeD="1"/>
</file>

<file path=xl/ctrlProps/ctrlProp58.xml><?xml version="1.0" encoding="utf-8"?>
<formControlPr xmlns="http://schemas.microsoft.com/office/spreadsheetml/2009/9/main" objectType="CheckBox" fmlaLink="$AG$9" lockText="1" noThreeD="1"/>
</file>

<file path=xl/ctrlProps/ctrlProp59.xml><?xml version="1.0" encoding="utf-8"?>
<formControlPr xmlns="http://schemas.microsoft.com/office/spreadsheetml/2009/9/main" objectType="CheckBox" fmlaLink="$AG$11" lockText="1" noThreeD="1"/>
</file>

<file path=xl/ctrlProps/ctrlProp6.xml><?xml version="1.0" encoding="utf-8"?>
<formControlPr xmlns="http://schemas.microsoft.com/office/spreadsheetml/2009/9/main" objectType="CheckBox" checked="Checked" fmlaLink="$AI$14" lockText="1" noThreeD="1"/>
</file>

<file path=xl/ctrlProps/ctrlProp60.xml><?xml version="1.0" encoding="utf-8"?>
<formControlPr xmlns="http://schemas.microsoft.com/office/spreadsheetml/2009/9/main" objectType="CheckBox" fmlaLink="$AG$14" lockText="1" noThreeD="1"/>
</file>

<file path=xl/ctrlProps/ctrlProp61.xml><?xml version="1.0" encoding="utf-8"?>
<formControlPr xmlns="http://schemas.microsoft.com/office/spreadsheetml/2009/9/main" objectType="CheckBox" fmlaLink="$AG$16" lockText="1" noThreeD="1"/>
</file>

<file path=xl/ctrlProps/ctrlProp62.xml><?xml version="1.0" encoding="utf-8"?>
<formControlPr xmlns="http://schemas.microsoft.com/office/spreadsheetml/2009/9/main" objectType="CheckBox" fmlaLink="$AG$17" lockText="1" noThreeD="1"/>
</file>

<file path=xl/ctrlProps/ctrlProp63.xml><?xml version="1.0" encoding="utf-8"?>
<formControlPr xmlns="http://schemas.microsoft.com/office/spreadsheetml/2009/9/main" objectType="CheckBox" fmlaLink="$AG$18" lockText="1" noThreeD="1"/>
</file>

<file path=xl/ctrlProps/ctrlProp64.xml><?xml version="1.0" encoding="utf-8"?>
<formControlPr xmlns="http://schemas.microsoft.com/office/spreadsheetml/2009/9/main" objectType="CheckBox" fmlaLink="$AG$19" lockText="1" noThreeD="1"/>
</file>

<file path=xl/ctrlProps/ctrlProp65.xml><?xml version="1.0" encoding="utf-8"?>
<formControlPr xmlns="http://schemas.microsoft.com/office/spreadsheetml/2009/9/main" objectType="CheckBox" fmlaLink="$AG$20" lockText="1" noThreeD="1"/>
</file>

<file path=xl/ctrlProps/ctrlProp66.xml><?xml version="1.0" encoding="utf-8"?>
<formControlPr xmlns="http://schemas.microsoft.com/office/spreadsheetml/2009/9/main" objectType="CheckBox" fmlaLink="$AG$22" lockText="1" noThreeD="1"/>
</file>

<file path=xl/ctrlProps/ctrlProp67.xml><?xml version="1.0" encoding="utf-8"?>
<formControlPr xmlns="http://schemas.microsoft.com/office/spreadsheetml/2009/9/main" objectType="CheckBox" fmlaLink="$AG$23" lockText="1" noThreeD="1"/>
</file>

<file path=xl/ctrlProps/ctrlProp68.xml><?xml version="1.0" encoding="utf-8"?>
<formControlPr xmlns="http://schemas.microsoft.com/office/spreadsheetml/2009/9/main" objectType="CheckBox" fmlaLink="$AG$24" lockText="1" noThreeD="1"/>
</file>

<file path=xl/ctrlProps/ctrlProp69.xml><?xml version="1.0" encoding="utf-8"?>
<formControlPr xmlns="http://schemas.microsoft.com/office/spreadsheetml/2009/9/main" objectType="CheckBox" fmlaLink="$AG$25" lockText="1" noThreeD="1"/>
</file>

<file path=xl/ctrlProps/ctrlProp7.xml><?xml version="1.0" encoding="utf-8"?>
<formControlPr xmlns="http://schemas.microsoft.com/office/spreadsheetml/2009/9/main" objectType="CheckBox" fmlaLink="$AI$16" lockText="1" noThreeD="1"/>
</file>

<file path=xl/ctrlProps/ctrlProp70.xml><?xml version="1.0" encoding="utf-8"?>
<formControlPr xmlns="http://schemas.microsoft.com/office/spreadsheetml/2009/9/main" objectType="CheckBox" fmlaLink="$AG$26" lockText="1" noThreeD="1"/>
</file>

<file path=xl/ctrlProps/ctrlProp71.xml><?xml version="1.0" encoding="utf-8"?>
<formControlPr xmlns="http://schemas.microsoft.com/office/spreadsheetml/2009/9/main" objectType="CheckBox" fmlaLink="$AG$27" lockText="1" noThreeD="1"/>
</file>

<file path=xl/ctrlProps/ctrlProp72.xml><?xml version="1.0" encoding="utf-8"?>
<formControlPr xmlns="http://schemas.microsoft.com/office/spreadsheetml/2009/9/main" objectType="CheckBox" fmlaLink="$AG$31" lockText="1" noThreeD="1"/>
</file>

<file path=xl/ctrlProps/ctrlProp73.xml><?xml version="1.0" encoding="utf-8"?>
<formControlPr xmlns="http://schemas.microsoft.com/office/spreadsheetml/2009/9/main" objectType="CheckBox" fmlaLink="$AG$32" lockText="1" noThreeD="1"/>
</file>

<file path=xl/ctrlProps/ctrlProp74.xml><?xml version="1.0" encoding="utf-8"?>
<formControlPr xmlns="http://schemas.microsoft.com/office/spreadsheetml/2009/9/main" objectType="CheckBox" fmlaLink="$AG$33" lockText="1" noThreeD="1"/>
</file>

<file path=xl/ctrlProps/ctrlProp75.xml><?xml version="1.0" encoding="utf-8"?>
<formControlPr xmlns="http://schemas.microsoft.com/office/spreadsheetml/2009/9/main" objectType="CheckBox" fmlaLink="$AG$34" lockText="1" noThreeD="1"/>
</file>

<file path=xl/ctrlProps/ctrlProp76.xml><?xml version="1.0" encoding="utf-8"?>
<formControlPr xmlns="http://schemas.microsoft.com/office/spreadsheetml/2009/9/main" objectType="CheckBox" fmlaLink="$AG$35" lockText="1" noThreeD="1"/>
</file>

<file path=xl/ctrlProps/ctrlProp77.xml><?xml version="1.0" encoding="utf-8"?>
<formControlPr xmlns="http://schemas.microsoft.com/office/spreadsheetml/2009/9/main" objectType="CheckBox" fmlaLink="$AG$36" lockText="1" noThreeD="1"/>
</file>

<file path=xl/ctrlProps/ctrlProp78.xml><?xml version="1.0" encoding="utf-8"?>
<formControlPr xmlns="http://schemas.microsoft.com/office/spreadsheetml/2009/9/main" objectType="CheckBox" fmlaLink="$AG$37" lockText="1" noThreeD="1"/>
</file>

<file path=xl/ctrlProps/ctrlProp79.xml><?xml version="1.0" encoding="utf-8"?>
<formControlPr xmlns="http://schemas.microsoft.com/office/spreadsheetml/2009/9/main" objectType="CheckBox" fmlaLink="$AG$39" lockText="1" noThreeD="1"/>
</file>

<file path=xl/ctrlProps/ctrlProp8.xml><?xml version="1.0" encoding="utf-8"?>
<formControlPr xmlns="http://schemas.microsoft.com/office/spreadsheetml/2009/9/main" objectType="CheckBox" checked="Checked" fmlaLink="$AI$17" lockText="1" noThreeD="1"/>
</file>

<file path=xl/ctrlProps/ctrlProp80.xml><?xml version="1.0" encoding="utf-8"?>
<formControlPr xmlns="http://schemas.microsoft.com/office/spreadsheetml/2009/9/main" objectType="CheckBox" fmlaLink="$AG$40" lockText="1" noThreeD="1"/>
</file>

<file path=xl/ctrlProps/ctrlProp81.xml><?xml version="1.0" encoding="utf-8"?>
<formControlPr xmlns="http://schemas.microsoft.com/office/spreadsheetml/2009/9/main" objectType="CheckBox" fmlaLink="$AG$41" lockText="1" noThreeD="1"/>
</file>

<file path=xl/ctrlProps/ctrlProp82.xml><?xml version="1.0" encoding="utf-8"?>
<formControlPr xmlns="http://schemas.microsoft.com/office/spreadsheetml/2009/9/main" objectType="CheckBox" fmlaLink="$AG$43" lockText="1" noThreeD="1"/>
</file>

<file path=xl/ctrlProps/ctrlProp83.xml><?xml version="1.0" encoding="utf-8"?>
<formControlPr xmlns="http://schemas.microsoft.com/office/spreadsheetml/2009/9/main" objectType="CheckBox" fmlaLink="$AG$44" lockText="1" noThreeD="1"/>
</file>

<file path=xl/ctrlProps/ctrlProp84.xml><?xml version="1.0" encoding="utf-8"?>
<formControlPr xmlns="http://schemas.microsoft.com/office/spreadsheetml/2009/9/main" objectType="CheckBox" fmlaLink="$AG$45" lockText="1" noThreeD="1"/>
</file>

<file path=xl/ctrlProps/ctrlProp85.xml><?xml version="1.0" encoding="utf-8"?>
<formControlPr xmlns="http://schemas.microsoft.com/office/spreadsheetml/2009/9/main" objectType="CheckBox" fmlaLink="$AG$46" lockText="1" noThreeD="1"/>
</file>

<file path=xl/ctrlProps/ctrlProp86.xml><?xml version="1.0" encoding="utf-8"?>
<formControlPr xmlns="http://schemas.microsoft.com/office/spreadsheetml/2009/9/main" objectType="CheckBox" fmlaLink="$AG$48" lockText="1" noThreeD="1"/>
</file>

<file path=xl/ctrlProps/ctrlProp87.xml><?xml version="1.0" encoding="utf-8"?>
<formControlPr xmlns="http://schemas.microsoft.com/office/spreadsheetml/2009/9/main" objectType="CheckBox" fmlaLink="$AG$50" lockText="1" noThreeD="1"/>
</file>

<file path=xl/ctrlProps/ctrlProp88.xml><?xml version="1.0" encoding="utf-8"?>
<formControlPr xmlns="http://schemas.microsoft.com/office/spreadsheetml/2009/9/main" objectType="CheckBox" fmlaLink="$AG$51" lockText="1" noThreeD="1"/>
</file>

<file path=xl/ctrlProps/ctrlProp89.xml><?xml version="1.0" encoding="utf-8"?>
<formControlPr xmlns="http://schemas.microsoft.com/office/spreadsheetml/2009/9/main" objectType="CheckBox" fmlaLink="$AG$53" lockText="1" noThreeD="1"/>
</file>

<file path=xl/ctrlProps/ctrlProp9.xml><?xml version="1.0" encoding="utf-8"?>
<formControlPr xmlns="http://schemas.microsoft.com/office/spreadsheetml/2009/9/main" objectType="CheckBox" fmlaLink="$AI$18" lockText="1" noThreeD="1"/>
</file>

<file path=xl/ctrlProps/ctrlProp90.xml><?xml version="1.0" encoding="utf-8"?>
<formControlPr xmlns="http://schemas.microsoft.com/office/spreadsheetml/2009/9/main" objectType="CheckBox" fmlaLink="$AG$56" lockText="1" noThreeD="1"/>
</file>

<file path=xl/ctrlProps/ctrlProp91.xml><?xml version="1.0" encoding="utf-8"?>
<formControlPr xmlns="http://schemas.microsoft.com/office/spreadsheetml/2009/9/main" objectType="CheckBox" fmlaLink="$AG$70" lockText="1" noThreeD="1"/>
</file>

<file path=xl/ctrlProps/ctrlProp92.xml><?xml version="1.0" encoding="utf-8"?>
<formControlPr xmlns="http://schemas.microsoft.com/office/spreadsheetml/2009/9/main" objectType="CheckBox" fmlaLink="$AG$71" lockText="1" noThreeD="1"/>
</file>

<file path=xl/ctrlProps/ctrlProp93.xml><?xml version="1.0" encoding="utf-8"?>
<formControlPr xmlns="http://schemas.microsoft.com/office/spreadsheetml/2009/9/main" objectType="CheckBox" fmlaLink="$AG$75" lockText="1" noThreeD="1"/>
</file>

<file path=xl/ctrlProps/ctrlProp94.xml><?xml version="1.0" encoding="utf-8"?>
<formControlPr xmlns="http://schemas.microsoft.com/office/spreadsheetml/2009/9/main" objectType="CheckBox" fmlaLink="$AG$73" lockText="1" noThreeD="1"/>
</file>

<file path=xl/ctrlProps/ctrlProp95.xml><?xml version="1.0" encoding="utf-8"?>
<formControlPr xmlns="http://schemas.microsoft.com/office/spreadsheetml/2009/9/main" objectType="CheckBox" fmlaLink="$AG$74" lockText="1" noThreeD="1"/>
</file>

<file path=xl/ctrlProps/ctrlProp96.xml><?xml version="1.0" encoding="utf-8"?>
<formControlPr xmlns="http://schemas.microsoft.com/office/spreadsheetml/2009/9/main" objectType="CheckBox" fmlaLink="$AG$81" lockText="1" noThreeD="1"/>
</file>

<file path=xl/ctrlProps/ctrlProp97.xml><?xml version="1.0" encoding="utf-8"?>
<formControlPr xmlns="http://schemas.microsoft.com/office/spreadsheetml/2009/9/main" objectType="CheckBox" fmlaLink="$AG$82" lockText="1" noThreeD="1"/>
</file>

<file path=xl/ctrlProps/ctrlProp98.xml><?xml version="1.0" encoding="utf-8"?>
<formControlPr xmlns="http://schemas.microsoft.com/office/spreadsheetml/2009/9/main" objectType="CheckBox" fmlaLink="$AG$83" lockText="1" noThreeD="1"/>
</file>

<file path=xl/ctrlProps/ctrlProp99.xml><?xml version="1.0" encoding="utf-8"?>
<formControlPr xmlns="http://schemas.microsoft.com/office/spreadsheetml/2009/9/main" objectType="CheckBox" fmlaLink="$AG$76"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38100</xdr:colOff>
          <xdr:row>10</xdr:row>
          <xdr:rowOff>190500</xdr:rowOff>
        </xdr:from>
        <xdr:to>
          <xdr:col>13</xdr:col>
          <xdr:colOff>247650</xdr:colOff>
          <xdr:row>12</xdr:row>
          <xdr:rowOff>9525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0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11</xdr:row>
          <xdr:rowOff>190500</xdr:rowOff>
        </xdr:from>
        <xdr:to>
          <xdr:col>13</xdr:col>
          <xdr:colOff>247650</xdr:colOff>
          <xdr:row>13</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0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8</xdr:row>
          <xdr:rowOff>190500</xdr:rowOff>
        </xdr:from>
        <xdr:to>
          <xdr:col>13</xdr:col>
          <xdr:colOff>247650</xdr:colOff>
          <xdr:row>10</xdr:row>
          <xdr:rowOff>9525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0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8</xdr:row>
          <xdr:rowOff>0</xdr:rowOff>
        </xdr:from>
        <xdr:to>
          <xdr:col>13</xdr:col>
          <xdr:colOff>247650</xdr:colOff>
          <xdr:row>9</xdr:row>
          <xdr:rowOff>19050</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0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9</xdr:row>
          <xdr:rowOff>190500</xdr:rowOff>
        </xdr:from>
        <xdr:to>
          <xdr:col>13</xdr:col>
          <xdr:colOff>247650</xdr:colOff>
          <xdr:row>11</xdr:row>
          <xdr:rowOff>9525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0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13</xdr:row>
          <xdr:rowOff>95250</xdr:rowOff>
        </xdr:from>
        <xdr:to>
          <xdr:col>13</xdr:col>
          <xdr:colOff>247650</xdr:colOff>
          <xdr:row>14</xdr:row>
          <xdr:rowOff>114300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0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15</xdr:row>
          <xdr:rowOff>0</xdr:rowOff>
        </xdr:from>
        <xdr:to>
          <xdr:col>13</xdr:col>
          <xdr:colOff>247650</xdr:colOff>
          <xdr:row>16</xdr:row>
          <xdr:rowOff>19050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0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15</xdr:row>
          <xdr:rowOff>190500</xdr:rowOff>
        </xdr:from>
        <xdr:to>
          <xdr:col>13</xdr:col>
          <xdr:colOff>247650</xdr:colOff>
          <xdr:row>17</xdr:row>
          <xdr:rowOff>9525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0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16</xdr:row>
          <xdr:rowOff>190500</xdr:rowOff>
        </xdr:from>
        <xdr:to>
          <xdr:col>13</xdr:col>
          <xdr:colOff>247650</xdr:colOff>
          <xdr:row>18</xdr:row>
          <xdr:rowOff>9525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0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17</xdr:row>
          <xdr:rowOff>190500</xdr:rowOff>
        </xdr:from>
        <xdr:to>
          <xdr:col>13</xdr:col>
          <xdr:colOff>247650</xdr:colOff>
          <xdr:row>19</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0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19</xdr:row>
          <xdr:rowOff>180975</xdr:rowOff>
        </xdr:from>
        <xdr:to>
          <xdr:col>13</xdr:col>
          <xdr:colOff>247650</xdr:colOff>
          <xdr:row>20</xdr:row>
          <xdr:rowOff>200025</xdr:rowOff>
        </xdr:to>
        <xdr:sp macro="" textlink="">
          <xdr:nvSpPr>
            <xdr:cNvPr id="9227" name="Check Box 11" hidden="1">
              <a:extLst>
                <a:ext uri="{63B3BB69-23CF-44E3-9099-C40C66FF867C}">
                  <a14:compatExt spid="_x0000_s9227"/>
                </a:ext>
                <a:ext uri="{FF2B5EF4-FFF2-40B4-BE49-F238E27FC236}">
                  <a16:creationId xmlns:a16="http://schemas.microsoft.com/office/drawing/2014/main" id="{00000000-0008-0000-0000-00000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20</xdr:row>
          <xdr:rowOff>200025</xdr:rowOff>
        </xdr:from>
        <xdr:to>
          <xdr:col>13</xdr:col>
          <xdr:colOff>247650</xdr:colOff>
          <xdr:row>22</xdr:row>
          <xdr:rowOff>9525</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000-00000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21</xdr:row>
          <xdr:rowOff>190500</xdr:rowOff>
        </xdr:from>
        <xdr:to>
          <xdr:col>13</xdr:col>
          <xdr:colOff>247650</xdr:colOff>
          <xdr:row>23</xdr:row>
          <xdr:rowOff>9525</xdr:rowOff>
        </xdr:to>
        <xdr:sp macro="" textlink="">
          <xdr:nvSpPr>
            <xdr:cNvPr id="9229" name="Check Box 13" hidden="1">
              <a:extLst>
                <a:ext uri="{63B3BB69-23CF-44E3-9099-C40C66FF867C}">
                  <a14:compatExt spid="_x0000_s9229"/>
                </a:ext>
                <a:ext uri="{FF2B5EF4-FFF2-40B4-BE49-F238E27FC236}">
                  <a16:creationId xmlns:a16="http://schemas.microsoft.com/office/drawing/2014/main" id="{00000000-0008-0000-0000-00000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22</xdr:row>
          <xdr:rowOff>190500</xdr:rowOff>
        </xdr:from>
        <xdr:to>
          <xdr:col>13</xdr:col>
          <xdr:colOff>247650</xdr:colOff>
          <xdr:row>24</xdr:row>
          <xdr:rowOff>9525</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000-00000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23</xdr:row>
          <xdr:rowOff>190500</xdr:rowOff>
        </xdr:from>
        <xdr:to>
          <xdr:col>13</xdr:col>
          <xdr:colOff>247650</xdr:colOff>
          <xdr:row>25</xdr:row>
          <xdr:rowOff>9525</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000-00000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24</xdr:row>
          <xdr:rowOff>190500</xdr:rowOff>
        </xdr:from>
        <xdr:to>
          <xdr:col>13</xdr:col>
          <xdr:colOff>247650</xdr:colOff>
          <xdr:row>26</xdr:row>
          <xdr:rowOff>9525</xdr:rowOff>
        </xdr:to>
        <xdr:sp macro="" textlink="">
          <xdr:nvSpPr>
            <xdr:cNvPr id="9232" name="Check Box 16" hidden="1">
              <a:extLst>
                <a:ext uri="{63B3BB69-23CF-44E3-9099-C40C66FF867C}">
                  <a14:compatExt spid="_x0000_s9232"/>
                </a:ext>
                <a:ext uri="{FF2B5EF4-FFF2-40B4-BE49-F238E27FC236}">
                  <a16:creationId xmlns:a16="http://schemas.microsoft.com/office/drawing/2014/main" id="{00000000-0008-0000-0000-00001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26</xdr:row>
          <xdr:rowOff>76200</xdr:rowOff>
        </xdr:from>
        <xdr:to>
          <xdr:col>13</xdr:col>
          <xdr:colOff>247650</xdr:colOff>
          <xdr:row>27</xdr:row>
          <xdr:rowOff>95250</xdr:rowOff>
        </xdr:to>
        <xdr:sp macro="" textlink="">
          <xdr:nvSpPr>
            <xdr:cNvPr id="9233" name="Check Box 17" hidden="1">
              <a:extLst>
                <a:ext uri="{63B3BB69-23CF-44E3-9099-C40C66FF867C}">
                  <a14:compatExt spid="_x0000_s9233"/>
                </a:ext>
                <a:ext uri="{FF2B5EF4-FFF2-40B4-BE49-F238E27FC236}">
                  <a16:creationId xmlns:a16="http://schemas.microsoft.com/office/drawing/2014/main" id="{00000000-0008-0000-0000-00001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29</xdr:row>
          <xdr:rowOff>190500</xdr:rowOff>
        </xdr:from>
        <xdr:to>
          <xdr:col>13</xdr:col>
          <xdr:colOff>247650</xdr:colOff>
          <xdr:row>31</xdr:row>
          <xdr:rowOff>9525</xdr:rowOff>
        </xdr:to>
        <xdr:sp macro="" textlink="">
          <xdr:nvSpPr>
            <xdr:cNvPr id="9234" name="Check Box 18" hidden="1">
              <a:extLst>
                <a:ext uri="{63B3BB69-23CF-44E3-9099-C40C66FF867C}">
                  <a14:compatExt spid="_x0000_s9234"/>
                </a:ext>
                <a:ext uri="{FF2B5EF4-FFF2-40B4-BE49-F238E27FC236}">
                  <a16:creationId xmlns:a16="http://schemas.microsoft.com/office/drawing/2014/main" id="{00000000-0008-0000-0000-00001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30</xdr:row>
          <xdr:rowOff>190500</xdr:rowOff>
        </xdr:from>
        <xdr:to>
          <xdr:col>13</xdr:col>
          <xdr:colOff>247650</xdr:colOff>
          <xdr:row>32</xdr:row>
          <xdr:rowOff>9525</xdr:rowOff>
        </xdr:to>
        <xdr:sp macro="" textlink="">
          <xdr:nvSpPr>
            <xdr:cNvPr id="9235" name="Check Box 19" hidden="1">
              <a:extLst>
                <a:ext uri="{63B3BB69-23CF-44E3-9099-C40C66FF867C}">
                  <a14:compatExt spid="_x0000_s9235"/>
                </a:ext>
                <a:ext uri="{FF2B5EF4-FFF2-40B4-BE49-F238E27FC236}">
                  <a16:creationId xmlns:a16="http://schemas.microsoft.com/office/drawing/2014/main" id="{00000000-0008-0000-0000-00001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31</xdr:row>
          <xdr:rowOff>190500</xdr:rowOff>
        </xdr:from>
        <xdr:to>
          <xdr:col>13</xdr:col>
          <xdr:colOff>247650</xdr:colOff>
          <xdr:row>33</xdr:row>
          <xdr:rowOff>9525</xdr:rowOff>
        </xdr:to>
        <xdr:sp macro="" textlink="">
          <xdr:nvSpPr>
            <xdr:cNvPr id="9236" name="Check Box 20" hidden="1">
              <a:extLst>
                <a:ext uri="{63B3BB69-23CF-44E3-9099-C40C66FF867C}">
                  <a14:compatExt spid="_x0000_s9236"/>
                </a:ext>
                <a:ext uri="{FF2B5EF4-FFF2-40B4-BE49-F238E27FC236}">
                  <a16:creationId xmlns:a16="http://schemas.microsoft.com/office/drawing/2014/main" id="{00000000-0008-0000-0000-00001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32</xdr:row>
          <xdr:rowOff>190500</xdr:rowOff>
        </xdr:from>
        <xdr:to>
          <xdr:col>13</xdr:col>
          <xdr:colOff>247650</xdr:colOff>
          <xdr:row>34</xdr:row>
          <xdr:rowOff>9525</xdr:rowOff>
        </xdr:to>
        <xdr:sp macro="" textlink="">
          <xdr:nvSpPr>
            <xdr:cNvPr id="9237" name="Check Box 21" hidden="1">
              <a:extLst>
                <a:ext uri="{63B3BB69-23CF-44E3-9099-C40C66FF867C}">
                  <a14:compatExt spid="_x0000_s9237"/>
                </a:ext>
                <a:ext uri="{FF2B5EF4-FFF2-40B4-BE49-F238E27FC236}">
                  <a16:creationId xmlns:a16="http://schemas.microsoft.com/office/drawing/2014/main" id="{00000000-0008-0000-0000-00001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33</xdr:row>
          <xdr:rowOff>190500</xdr:rowOff>
        </xdr:from>
        <xdr:to>
          <xdr:col>13</xdr:col>
          <xdr:colOff>247650</xdr:colOff>
          <xdr:row>35</xdr:row>
          <xdr:rowOff>9525</xdr:rowOff>
        </xdr:to>
        <xdr:sp macro="" textlink="">
          <xdr:nvSpPr>
            <xdr:cNvPr id="9238" name="Check Box 22" hidden="1">
              <a:extLst>
                <a:ext uri="{63B3BB69-23CF-44E3-9099-C40C66FF867C}">
                  <a14:compatExt spid="_x0000_s9238"/>
                </a:ext>
                <a:ext uri="{FF2B5EF4-FFF2-40B4-BE49-F238E27FC236}">
                  <a16:creationId xmlns:a16="http://schemas.microsoft.com/office/drawing/2014/main" id="{00000000-0008-0000-0000-00001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35</xdr:row>
          <xdr:rowOff>0</xdr:rowOff>
        </xdr:from>
        <xdr:to>
          <xdr:col>13</xdr:col>
          <xdr:colOff>247650</xdr:colOff>
          <xdr:row>36</xdr:row>
          <xdr:rowOff>19050</xdr:rowOff>
        </xdr:to>
        <xdr:sp macro="" textlink="">
          <xdr:nvSpPr>
            <xdr:cNvPr id="9239" name="Check Box 23" hidden="1">
              <a:extLst>
                <a:ext uri="{63B3BB69-23CF-44E3-9099-C40C66FF867C}">
                  <a14:compatExt spid="_x0000_s9239"/>
                </a:ext>
                <a:ext uri="{FF2B5EF4-FFF2-40B4-BE49-F238E27FC236}">
                  <a16:creationId xmlns:a16="http://schemas.microsoft.com/office/drawing/2014/main" id="{00000000-0008-0000-0000-00001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35</xdr:row>
          <xdr:rowOff>190500</xdr:rowOff>
        </xdr:from>
        <xdr:to>
          <xdr:col>13</xdr:col>
          <xdr:colOff>247650</xdr:colOff>
          <xdr:row>37</xdr:row>
          <xdr:rowOff>9525</xdr:rowOff>
        </xdr:to>
        <xdr:sp macro="" textlink="">
          <xdr:nvSpPr>
            <xdr:cNvPr id="9240" name="Check Box 24" hidden="1">
              <a:extLst>
                <a:ext uri="{63B3BB69-23CF-44E3-9099-C40C66FF867C}">
                  <a14:compatExt spid="_x0000_s9240"/>
                </a:ext>
                <a:ext uri="{FF2B5EF4-FFF2-40B4-BE49-F238E27FC236}">
                  <a16:creationId xmlns:a16="http://schemas.microsoft.com/office/drawing/2014/main" id="{00000000-0008-0000-0000-00001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38</xdr:row>
          <xdr:rowOff>0</xdr:rowOff>
        </xdr:from>
        <xdr:to>
          <xdr:col>13</xdr:col>
          <xdr:colOff>247650</xdr:colOff>
          <xdr:row>39</xdr:row>
          <xdr:rowOff>19050</xdr:rowOff>
        </xdr:to>
        <xdr:sp macro="" textlink="">
          <xdr:nvSpPr>
            <xdr:cNvPr id="9241" name="Check Box 25" hidden="1">
              <a:extLst>
                <a:ext uri="{63B3BB69-23CF-44E3-9099-C40C66FF867C}">
                  <a14:compatExt spid="_x0000_s9241"/>
                </a:ext>
                <a:ext uri="{FF2B5EF4-FFF2-40B4-BE49-F238E27FC236}">
                  <a16:creationId xmlns:a16="http://schemas.microsoft.com/office/drawing/2014/main" id="{00000000-0008-0000-0000-00001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38</xdr:row>
          <xdr:rowOff>190500</xdr:rowOff>
        </xdr:from>
        <xdr:to>
          <xdr:col>13</xdr:col>
          <xdr:colOff>247650</xdr:colOff>
          <xdr:row>40</xdr:row>
          <xdr:rowOff>9525</xdr:rowOff>
        </xdr:to>
        <xdr:sp macro="" textlink="">
          <xdr:nvSpPr>
            <xdr:cNvPr id="9242" name="Check Box 26" hidden="1">
              <a:extLst>
                <a:ext uri="{63B3BB69-23CF-44E3-9099-C40C66FF867C}">
                  <a14:compatExt spid="_x0000_s9242"/>
                </a:ext>
                <a:ext uri="{FF2B5EF4-FFF2-40B4-BE49-F238E27FC236}">
                  <a16:creationId xmlns:a16="http://schemas.microsoft.com/office/drawing/2014/main" id="{00000000-0008-0000-0000-00001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40</xdr:row>
          <xdr:rowOff>76200</xdr:rowOff>
        </xdr:from>
        <xdr:to>
          <xdr:col>13</xdr:col>
          <xdr:colOff>247650</xdr:colOff>
          <xdr:row>41</xdr:row>
          <xdr:rowOff>95250</xdr:rowOff>
        </xdr:to>
        <xdr:sp macro="" textlink="">
          <xdr:nvSpPr>
            <xdr:cNvPr id="9243" name="Check Box 27" hidden="1">
              <a:extLst>
                <a:ext uri="{63B3BB69-23CF-44E3-9099-C40C66FF867C}">
                  <a14:compatExt spid="_x0000_s9243"/>
                </a:ext>
                <a:ext uri="{FF2B5EF4-FFF2-40B4-BE49-F238E27FC236}">
                  <a16:creationId xmlns:a16="http://schemas.microsoft.com/office/drawing/2014/main" id="{00000000-0008-0000-0000-00001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41</xdr:row>
          <xdr:rowOff>190500</xdr:rowOff>
        </xdr:from>
        <xdr:to>
          <xdr:col>13</xdr:col>
          <xdr:colOff>247650</xdr:colOff>
          <xdr:row>43</xdr:row>
          <xdr:rowOff>9525</xdr:rowOff>
        </xdr:to>
        <xdr:sp macro="" textlink="">
          <xdr:nvSpPr>
            <xdr:cNvPr id="9244" name="Check Box 28" hidden="1">
              <a:extLst>
                <a:ext uri="{63B3BB69-23CF-44E3-9099-C40C66FF867C}">
                  <a14:compatExt spid="_x0000_s9244"/>
                </a:ext>
                <a:ext uri="{FF2B5EF4-FFF2-40B4-BE49-F238E27FC236}">
                  <a16:creationId xmlns:a16="http://schemas.microsoft.com/office/drawing/2014/main" id="{00000000-0008-0000-0000-00001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42</xdr:row>
          <xdr:rowOff>190500</xdr:rowOff>
        </xdr:from>
        <xdr:to>
          <xdr:col>13</xdr:col>
          <xdr:colOff>247650</xdr:colOff>
          <xdr:row>44</xdr:row>
          <xdr:rowOff>9525</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000-00001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43</xdr:row>
          <xdr:rowOff>190500</xdr:rowOff>
        </xdr:from>
        <xdr:to>
          <xdr:col>13</xdr:col>
          <xdr:colOff>247650</xdr:colOff>
          <xdr:row>45</xdr:row>
          <xdr:rowOff>9525</xdr:rowOff>
        </xdr:to>
        <xdr:sp macro="" textlink="">
          <xdr:nvSpPr>
            <xdr:cNvPr id="9246" name="Check Box 30" hidden="1">
              <a:extLst>
                <a:ext uri="{63B3BB69-23CF-44E3-9099-C40C66FF867C}">
                  <a14:compatExt spid="_x0000_s9246"/>
                </a:ext>
                <a:ext uri="{FF2B5EF4-FFF2-40B4-BE49-F238E27FC236}">
                  <a16:creationId xmlns:a16="http://schemas.microsoft.com/office/drawing/2014/main" id="{00000000-0008-0000-0000-00001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5</xdr:row>
          <xdr:rowOff>76200</xdr:rowOff>
        </xdr:from>
        <xdr:to>
          <xdr:col>49</xdr:col>
          <xdr:colOff>247650</xdr:colOff>
          <xdr:row>6</xdr:row>
          <xdr:rowOff>95250</xdr:rowOff>
        </xdr:to>
        <xdr:sp macro="" textlink="">
          <xdr:nvSpPr>
            <xdr:cNvPr id="9247" name="Check Box 31" hidden="1">
              <a:extLst>
                <a:ext uri="{63B3BB69-23CF-44E3-9099-C40C66FF867C}">
                  <a14:compatExt spid="_x0000_s9247"/>
                </a:ext>
                <a:ext uri="{FF2B5EF4-FFF2-40B4-BE49-F238E27FC236}">
                  <a16:creationId xmlns:a16="http://schemas.microsoft.com/office/drawing/2014/main" id="{00000000-0008-0000-0000-00001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6</xdr:row>
          <xdr:rowOff>190500</xdr:rowOff>
        </xdr:from>
        <xdr:to>
          <xdr:col>49</xdr:col>
          <xdr:colOff>247650</xdr:colOff>
          <xdr:row>8</xdr:row>
          <xdr:rowOff>9525</xdr:rowOff>
        </xdr:to>
        <xdr:sp macro="" textlink="">
          <xdr:nvSpPr>
            <xdr:cNvPr id="9248" name="Check Box 32" hidden="1">
              <a:extLst>
                <a:ext uri="{63B3BB69-23CF-44E3-9099-C40C66FF867C}">
                  <a14:compatExt spid="_x0000_s9248"/>
                </a:ext>
                <a:ext uri="{FF2B5EF4-FFF2-40B4-BE49-F238E27FC236}">
                  <a16:creationId xmlns:a16="http://schemas.microsoft.com/office/drawing/2014/main" id="{00000000-0008-0000-0000-00002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7</xdr:row>
          <xdr:rowOff>190500</xdr:rowOff>
        </xdr:from>
        <xdr:to>
          <xdr:col>49</xdr:col>
          <xdr:colOff>247650</xdr:colOff>
          <xdr:row>9</xdr:row>
          <xdr:rowOff>9525</xdr:rowOff>
        </xdr:to>
        <xdr:sp macro="" textlink="">
          <xdr:nvSpPr>
            <xdr:cNvPr id="9249" name="Check Box 33" hidden="1">
              <a:extLst>
                <a:ext uri="{63B3BB69-23CF-44E3-9099-C40C66FF867C}">
                  <a14:compatExt spid="_x0000_s9249"/>
                </a:ext>
                <a:ext uri="{FF2B5EF4-FFF2-40B4-BE49-F238E27FC236}">
                  <a16:creationId xmlns:a16="http://schemas.microsoft.com/office/drawing/2014/main" id="{00000000-0008-0000-0000-00002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9</xdr:row>
          <xdr:rowOff>180975</xdr:rowOff>
        </xdr:from>
        <xdr:to>
          <xdr:col>49</xdr:col>
          <xdr:colOff>247650</xdr:colOff>
          <xdr:row>10</xdr:row>
          <xdr:rowOff>200025</xdr:rowOff>
        </xdr:to>
        <xdr:sp macro="" textlink="">
          <xdr:nvSpPr>
            <xdr:cNvPr id="9250" name="Check Box 34" hidden="1">
              <a:extLst>
                <a:ext uri="{63B3BB69-23CF-44E3-9099-C40C66FF867C}">
                  <a14:compatExt spid="_x0000_s9250"/>
                </a:ext>
                <a:ext uri="{FF2B5EF4-FFF2-40B4-BE49-F238E27FC236}">
                  <a16:creationId xmlns:a16="http://schemas.microsoft.com/office/drawing/2014/main" id="{00000000-0008-0000-0000-00002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12</xdr:row>
          <xdr:rowOff>180975</xdr:rowOff>
        </xdr:from>
        <xdr:to>
          <xdr:col>49</xdr:col>
          <xdr:colOff>247650</xdr:colOff>
          <xdr:row>13</xdr:row>
          <xdr:rowOff>200025</xdr:rowOff>
        </xdr:to>
        <xdr:sp macro="" textlink="">
          <xdr:nvSpPr>
            <xdr:cNvPr id="9251" name="Check Box 35" hidden="1">
              <a:extLst>
                <a:ext uri="{63B3BB69-23CF-44E3-9099-C40C66FF867C}">
                  <a14:compatExt spid="_x0000_s9251"/>
                </a:ext>
                <a:ext uri="{FF2B5EF4-FFF2-40B4-BE49-F238E27FC236}">
                  <a16:creationId xmlns:a16="http://schemas.microsoft.com/office/drawing/2014/main" id="{00000000-0008-0000-0000-00002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26</xdr:row>
          <xdr:rowOff>190500</xdr:rowOff>
        </xdr:from>
        <xdr:to>
          <xdr:col>49</xdr:col>
          <xdr:colOff>247650</xdr:colOff>
          <xdr:row>28</xdr:row>
          <xdr:rowOff>9525</xdr:rowOff>
        </xdr:to>
        <xdr:sp macro="" textlink="">
          <xdr:nvSpPr>
            <xdr:cNvPr id="9252" name="Check Box 36" hidden="1">
              <a:extLst>
                <a:ext uri="{63B3BB69-23CF-44E3-9099-C40C66FF867C}">
                  <a14:compatExt spid="_x0000_s9252"/>
                </a:ext>
                <a:ext uri="{FF2B5EF4-FFF2-40B4-BE49-F238E27FC236}">
                  <a16:creationId xmlns:a16="http://schemas.microsoft.com/office/drawing/2014/main" id="{00000000-0008-0000-0000-00002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27</xdr:row>
          <xdr:rowOff>190500</xdr:rowOff>
        </xdr:from>
        <xdr:to>
          <xdr:col>49</xdr:col>
          <xdr:colOff>247650</xdr:colOff>
          <xdr:row>29</xdr:row>
          <xdr:rowOff>9525</xdr:rowOff>
        </xdr:to>
        <xdr:sp macro="" textlink="">
          <xdr:nvSpPr>
            <xdr:cNvPr id="9253" name="Check Box 37" hidden="1">
              <a:extLst>
                <a:ext uri="{63B3BB69-23CF-44E3-9099-C40C66FF867C}">
                  <a14:compatExt spid="_x0000_s9253"/>
                </a:ext>
                <a:ext uri="{FF2B5EF4-FFF2-40B4-BE49-F238E27FC236}">
                  <a16:creationId xmlns:a16="http://schemas.microsoft.com/office/drawing/2014/main" id="{00000000-0008-0000-0000-00002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31</xdr:row>
          <xdr:rowOff>190500</xdr:rowOff>
        </xdr:from>
        <xdr:to>
          <xdr:col>49</xdr:col>
          <xdr:colOff>247650</xdr:colOff>
          <xdr:row>33</xdr:row>
          <xdr:rowOff>9525</xdr:rowOff>
        </xdr:to>
        <xdr:sp macro="" textlink="">
          <xdr:nvSpPr>
            <xdr:cNvPr id="9254" name="Check Box 38" hidden="1">
              <a:extLst>
                <a:ext uri="{63B3BB69-23CF-44E3-9099-C40C66FF867C}">
                  <a14:compatExt spid="_x0000_s9254"/>
                </a:ext>
                <a:ext uri="{FF2B5EF4-FFF2-40B4-BE49-F238E27FC236}">
                  <a16:creationId xmlns:a16="http://schemas.microsoft.com/office/drawing/2014/main" id="{00000000-0008-0000-0000-00002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29</xdr:row>
          <xdr:rowOff>190500</xdr:rowOff>
        </xdr:from>
        <xdr:to>
          <xdr:col>49</xdr:col>
          <xdr:colOff>247650</xdr:colOff>
          <xdr:row>31</xdr:row>
          <xdr:rowOff>9525</xdr:rowOff>
        </xdr:to>
        <xdr:sp macro="" textlink="">
          <xdr:nvSpPr>
            <xdr:cNvPr id="9255" name="Check Box 39" hidden="1">
              <a:extLst>
                <a:ext uri="{63B3BB69-23CF-44E3-9099-C40C66FF867C}">
                  <a14:compatExt spid="_x0000_s9255"/>
                </a:ext>
                <a:ext uri="{FF2B5EF4-FFF2-40B4-BE49-F238E27FC236}">
                  <a16:creationId xmlns:a16="http://schemas.microsoft.com/office/drawing/2014/main" id="{00000000-0008-0000-0000-00002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30</xdr:row>
          <xdr:rowOff>190500</xdr:rowOff>
        </xdr:from>
        <xdr:to>
          <xdr:col>49</xdr:col>
          <xdr:colOff>247650</xdr:colOff>
          <xdr:row>32</xdr:row>
          <xdr:rowOff>9525</xdr:rowOff>
        </xdr:to>
        <xdr:sp macro="" textlink="">
          <xdr:nvSpPr>
            <xdr:cNvPr id="9256" name="Check Box 40" hidden="1">
              <a:extLst>
                <a:ext uri="{63B3BB69-23CF-44E3-9099-C40C66FF867C}">
                  <a14:compatExt spid="_x0000_s9256"/>
                </a:ext>
                <a:ext uri="{FF2B5EF4-FFF2-40B4-BE49-F238E27FC236}">
                  <a16:creationId xmlns:a16="http://schemas.microsoft.com/office/drawing/2014/main" id="{00000000-0008-0000-0000-00002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37</xdr:row>
          <xdr:rowOff>190500</xdr:rowOff>
        </xdr:from>
        <xdr:to>
          <xdr:col>49</xdr:col>
          <xdr:colOff>247650</xdr:colOff>
          <xdr:row>39</xdr:row>
          <xdr:rowOff>9525</xdr:rowOff>
        </xdr:to>
        <xdr:sp macro="" textlink="">
          <xdr:nvSpPr>
            <xdr:cNvPr id="9257" name="Check Box 41" hidden="1">
              <a:extLst>
                <a:ext uri="{63B3BB69-23CF-44E3-9099-C40C66FF867C}">
                  <a14:compatExt spid="_x0000_s9257"/>
                </a:ext>
                <a:ext uri="{FF2B5EF4-FFF2-40B4-BE49-F238E27FC236}">
                  <a16:creationId xmlns:a16="http://schemas.microsoft.com/office/drawing/2014/main" id="{00000000-0008-0000-0000-00002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38</xdr:row>
          <xdr:rowOff>190500</xdr:rowOff>
        </xdr:from>
        <xdr:to>
          <xdr:col>49</xdr:col>
          <xdr:colOff>247650</xdr:colOff>
          <xdr:row>40</xdr:row>
          <xdr:rowOff>9525</xdr:rowOff>
        </xdr:to>
        <xdr:sp macro="" textlink="">
          <xdr:nvSpPr>
            <xdr:cNvPr id="9258" name="Check Box 42" hidden="1">
              <a:extLst>
                <a:ext uri="{63B3BB69-23CF-44E3-9099-C40C66FF867C}">
                  <a14:compatExt spid="_x0000_s9258"/>
                </a:ext>
                <a:ext uri="{FF2B5EF4-FFF2-40B4-BE49-F238E27FC236}">
                  <a16:creationId xmlns:a16="http://schemas.microsoft.com/office/drawing/2014/main" id="{00000000-0008-0000-0000-00002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40</xdr:row>
          <xdr:rowOff>85725</xdr:rowOff>
        </xdr:from>
        <xdr:to>
          <xdr:col>49</xdr:col>
          <xdr:colOff>247650</xdr:colOff>
          <xdr:row>41</xdr:row>
          <xdr:rowOff>104775</xdr:rowOff>
        </xdr:to>
        <xdr:sp macro="" textlink="">
          <xdr:nvSpPr>
            <xdr:cNvPr id="9259" name="Check Box 43" hidden="1">
              <a:extLst>
                <a:ext uri="{63B3BB69-23CF-44E3-9099-C40C66FF867C}">
                  <a14:compatExt spid="_x0000_s9259"/>
                </a:ext>
                <a:ext uri="{FF2B5EF4-FFF2-40B4-BE49-F238E27FC236}">
                  <a16:creationId xmlns:a16="http://schemas.microsoft.com/office/drawing/2014/main" id="{00000000-0008-0000-0000-00002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34</xdr:row>
          <xdr:rowOff>85725</xdr:rowOff>
        </xdr:from>
        <xdr:to>
          <xdr:col>49</xdr:col>
          <xdr:colOff>247650</xdr:colOff>
          <xdr:row>35</xdr:row>
          <xdr:rowOff>104775</xdr:rowOff>
        </xdr:to>
        <xdr:sp macro="" textlink="">
          <xdr:nvSpPr>
            <xdr:cNvPr id="9260" name="Check Box 44" hidden="1">
              <a:extLst>
                <a:ext uri="{63B3BB69-23CF-44E3-9099-C40C66FF867C}">
                  <a14:compatExt spid="_x0000_s9260"/>
                </a:ext>
                <a:ext uri="{FF2B5EF4-FFF2-40B4-BE49-F238E27FC236}">
                  <a16:creationId xmlns:a16="http://schemas.microsoft.com/office/drawing/2014/main" id="{00000000-0008-0000-0000-00002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14</xdr:row>
          <xdr:rowOff>190500</xdr:rowOff>
        </xdr:from>
        <xdr:to>
          <xdr:col>49</xdr:col>
          <xdr:colOff>247650</xdr:colOff>
          <xdr:row>16</xdr:row>
          <xdr:rowOff>9525</xdr:rowOff>
        </xdr:to>
        <xdr:sp macro="" textlink="">
          <xdr:nvSpPr>
            <xdr:cNvPr id="9261" name="Check Box 45" hidden="1">
              <a:extLst>
                <a:ext uri="{63B3BB69-23CF-44E3-9099-C40C66FF867C}">
                  <a14:compatExt spid="_x0000_s9261"/>
                </a:ext>
                <a:ext uri="{FF2B5EF4-FFF2-40B4-BE49-F238E27FC236}">
                  <a16:creationId xmlns:a16="http://schemas.microsoft.com/office/drawing/2014/main" id="{00000000-0008-0000-0000-00002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19</xdr:row>
          <xdr:rowOff>190500</xdr:rowOff>
        </xdr:from>
        <xdr:to>
          <xdr:col>49</xdr:col>
          <xdr:colOff>247650</xdr:colOff>
          <xdr:row>21</xdr:row>
          <xdr:rowOff>9525</xdr:rowOff>
        </xdr:to>
        <xdr:sp macro="" textlink="">
          <xdr:nvSpPr>
            <xdr:cNvPr id="9262" name="Check Box 46" hidden="1">
              <a:extLst>
                <a:ext uri="{63B3BB69-23CF-44E3-9099-C40C66FF867C}">
                  <a14:compatExt spid="_x0000_s9262"/>
                </a:ext>
                <a:ext uri="{FF2B5EF4-FFF2-40B4-BE49-F238E27FC236}">
                  <a16:creationId xmlns:a16="http://schemas.microsoft.com/office/drawing/2014/main" id="{00000000-0008-0000-0000-00002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41</xdr:row>
          <xdr:rowOff>190500</xdr:rowOff>
        </xdr:from>
        <xdr:to>
          <xdr:col>49</xdr:col>
          <xdr:colOff>247650</xdr:colOff>
          <xdr:row>43</xdr:row>
          <xdr:rowOff>9525</xdr:rowOff>
        </xdr:to>
        <xdr:sp macro="" textlink="">
          <xdr:nvSpPr>
            <xdr:cNvPr id="9263" name="Check Box 47" hidden="1">
              <a:extLst>
                <a:ext uri="{63B3BB69-23CF-44E3-9099-C40C66FF867C}">
                  <a14:compatExt spid="_x0000_s9263"/>
                </a:ext>
                <a:ext uri="{FF2B5EF4-FFF2-40B4-BE49-F238E27FC236}">
                  <a16:creationId xmlns:a16="http://schemas.microsoft.com/office/drawing/2014/main" id="{00000000-0008-0000-0000-00002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43</xdr:row>
          <xdr:rowOff>180975</xdr:rowOff>
        </xdr:from>
        <xdr:to>
          <xdr:col>49</xdr:col>
          <xdr:colOff>247650</xdr:colOff>
          <xdr:row>44</xdr:row>
          <xdr:rowOff>200025</xdr:rowOff>
        </xdr:to>
        <xdr:sp macro="" textlink="">
          <xdr:nvSpPr>
            <xdr:cNvPr id="9264" name="Check Box 48" hidden="1">
              <a:extLst>
                <a:ext uri="{63B3BB69-23CF-44E3-9099-C40C66FF867C}">
                  <a14:compatExt spid="_x0000_s9264"/>
                </a:ext>
                <a:ext uri="{FF2B5EF4-FFF2-40B4-BE49-F238E27FC236}">
                  <a16:creationId xmlns:a16="http://schemas.microsoft.com/office/drawing/2014/main" id="{00000000-0008-0000-0000-00003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28</xdr:row>
          <xdr:rowOff>190500</xdr:rowOff>
        </xdr:from>
        <xdr:to>
          <xdr:col>49</xdr:col>
          <xdr:colOff>247650</xdr:colOff>
          <xdr:row>30</xdr:row>
          <xdr:rowOff>9525</xdr:rowOff>
        </xdr:to>
        <xdr:sp macro="" textlink="">
          <xdr:nvSpPr>
            <xdr:cNvPr id="9265" name="Check Box 49" hidden="1">
              <a:extLst>
                <a:ext uri="{63B3BB69-23CF-44E3-9099-C40C66FF867C}">
                  <a14:compatExt spid="_x0000_s9265"/>
                </a:ext>
                <a:ext uri="{FF2B5EF4-FFF2-40B4-BE49-F238E27FC236}">
                  <a16:creationId xmlns:a16="http://schemas.microsoft.com/office/drawing/2014/main" id="{00000000-0008-0000-0000-00003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28</xdr:row>
          <xdr:rowOff>76200</xdr:rowOff>
        </xdr:from>
        <xdr:to>
          <xdr:col>13</xdr:col>
          <xdr:colOff>247650</xdr:colOff>
          <xdr:row>29</xdr:row>
          <xdr:rowOff>95250</xdr:rowOff>
        </xdr:to>
        <xdr:sp macro="" textlink="">
          <xdr:nvSpPr>
            <xdr:cNvPr id="9266" name="Check Box 50" hidden="1">
              <a:extLst>
                <a:ext uri="{63B3BB69-23CF-44E3-9099-C40C66FF867C}">
                  <a14:compatExt spid="_x0000_s9266"/>
                </a:ext>
                <a:ext uri="{FF2B5EF4-FFF2-40B4-BE49-F238E27FC236}">
                  <a16:creationId xmlns:a16="http://schemas.microsoft.com/office/drawing/2014/main" id="{00000000-0008-0000-0000-00003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18</xdr:row>
          <xdr:rowOff>190500</xdr:rowOff>
        </xdr:from>
        <xdr:to>
          <xdr:col>13</xdr:col>
          <xdr:colOff>247650</xdr:colOff>
          <xdr:row>20</xdr:row>
          <xdr:rowOff>9525</xdr:rowOff>
        </xdr:to>
        <xdr:sp macro="" textlink="">
          <xdr:nvSpPr>
            <xdr:cNvPr id="9267" name="Check Box 51" hidden="1">
              <a:extLst>
                <a:ext uri="{63B3BB69-23CF-44E3-9099-C40C66FF867C}">
                  <a14:compatExt spid="_x0000_s9267"/>
                </a:ext>
                <a:ext uri="{FF2B5EF4-FFF2-40B4-BE49-F238E27FC236}">
                  <a16:creationId xmlns:a16="http://schemas.microsoft.com/office/drawing/2014/main" id="{00000000-0008-0000-0000-00003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45</xdr:row>
          <xdr:rowOff>95250</xdr:rowOff>
        </xdr:from>
        <xdr:to>
          <xdr:col>13</xdr:col>
          <xdr:colOff>247650</xdr:colOff>
          <xdr:row>46</xdr:row>
          <xdr:rowOff>104775</xdr:rowOff>
        </xdr:to>
        <xdr:sp macro="" textlink="">
          <xdr:nvSpPr>
            <xdr:cNvPr id="9268" name="Check Box 52" hidden="1">
              <a:extLst>
                <a:ext uri="{63B3BB69-23CF-44E3-9099-C40C66FF867C}">
                  <a14:compatExt spid="_x0000_s9268"/>
                </a:ext>
                <a:ext uri="{FF2B5EF4-FFF2-40B4-BE49-F238E27FC236}">
                  <a16:creationId xmlns:a16="http://schemas.microsoft.com/office/drawing/2014/main" id="{00000000-0008-0000-0000-00003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45</xdr:row>
          <xdr:rowOff>190500</xdr:rowOff>
        </xdr:from>
        <xdr:to>
          <xdr:col>49</xdr:col>
          <xdr:colOff>247650</xdr:colOff>
          <xdr:row>47</xdr:row>
          <xdr:rowOff>9525</xdr:rowOff>
        </xdr:to>
        <xdr:sp macro="" textlink="">
          <xdr:nvSpPr>
            <xdr:cNvPr id="9269" name="Check Box 53" hidden="1">
              <a:extLst>
                <a:ext uri="{63B3BB69-23CF-44E3-9099-C40C66FF867C}">
                  <a14:compatExt spid="_x0000_s9269"/>
                </a:ext>
                <a:ext uri="{FF2B5EF4-FFF2-40B4-BE49-F238E27FC236}">
                  <a16:creationId xmlns:a16="http://schemas.microsoft.com/office/drawing/2014/main" id="{00000000-0008-0000-0000-00003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36</xdr:row>
          <xdr:rowOff>190500</xdr:rowOff>
        </xdr:from>
        <xdr:to>
          <xdr:col>13</xdr:col>
          <xdr:colOff>247650</xdr:colOff>
          <xdr:row>38</xdr:row>
          <xdr:rowOff>9525</xdr:rowOff>
        </xdr:to>
        <xdr:sp macro="" textlink="">
          <xdr:nvSpPr>
            <xdr:cNvPr id="9270" name="Check Box 54" hidden="1">
              <a:extLst>
                <a:ext uri="{63B3BB69-23CF-44E3-9099-C40C66FF867C}">
                  <a14:compatExt spid="_x0000_s9270"/>
                </a:ext>
                <a:ext uri="{FF2B5EF4-FFF2-40B4-BE49-F238E27FC236}">
                  <a16:creationId xmlns:a16="http://schemas.microsoft.com/office/drawing/2014/main" id="{00000000-0008-0000-0000-00003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8282</xdr:colOff>
      <xdr:row>3</xdr:row>
      <xdr:rowOff>57979</xdr:rowOff>
    </xdr:from>
    <xdr:to>
      <xdr:col>12</xdr:col>
      <xdr:colOff>49697</xdr:colOff>
      <xdr:row>8</xdr:row>
      <xdr:rowOff>195856</xdr:rowOff>
    </xdr:to>
    <xdr:sp macro="" textlink="">
      <xdr:nvSpPr>
        <xdr:cNvPr id="2" name="吹き出し: 四角形 1">
          <a:extLst>
            <a:ext uri="{FF2B5EF4-FFF2-40B4-BE49-F238E27FC236}">
              <a16:creationId xmlns:a16="http://schemas.microsoft.com/office/drawing/2014/main" id="{AF1F2C61-2E76-4D70-A6A6-93209097BD67}"/>
            </a:ext>
          </a:extLst>
        </xdr:cNvPr>
        <xdr:cNvSpPr/>
      </xdr:nvSpPr>
      <xdr:spPr>
        <a:xfrm rot="16200000" flipH="1">
          <a:off x="764914" y="415772"/>
          <a:ext cx="1328502" cy="2041665"/>
        </a:xfrm>
        <a:prstGeom prst="wedgeRectCallout">
          <a:avLst>
            <a:gd name="adj1" fmla="val -52064"/>
            <a:gd name="adj2" fmla="val 63184"/>
          </a:avLst>
        </a:prstGeom>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vert="vert" rtlCol="0" anchor="t"/>
        <a:lstStyle/>
        <a:p>
          <a:pPr algn="l"/>
          <a:r>
            <a:rPr kumimoji="1" lang="ja-JP" altLang="en-US" sz="1400">
              <a:latin typeface="BIZ UDPゴシック" panose="020B0400000000000000" pitchFamily="50" charset="-128"/>
              <a:ea typeface="BIZ UDPゴシック" panose="020B0400000000000000" pitchFamily="50" charset="-128"/>
            </a:rPr>
            <a:t>青は該当するもの、</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黄色は記載内容が適切な場合、必ずチェックが</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必要な項目を示します。</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29</xdr:col>
      <xdr:colOff>99391</xdr:colOff>
      <xdr:row>1</xdr:row>
      <xdr:rowOff>8282</xdr:rowOff>
    </xdr:from>
    <xdr:to>
      <xdr:col>49</xdr:col>
      <xdr:colOff>55058</xdr:colOff>
      <xdr:row>9</xdr:row>
      <xdr:rowOff>20460</xdr:rowOff>
    </xdr:to>
    <xdr:sp macro="" textlink="">
      <xdr:nvSpPr>
        <xdr:cNvPr id="3" name="吹き出し: 四角形 2">
          <a:extLst>
            <a:ext uri="{FF2B5EF4-FFF2-40B4-BE49-F238E27FC236}">
              <a16:creationId xmlns:a16="http://schemas.microsoft.com/office/drawing/2014/main" id="{9915D197-7A39-437F-A5C3-6560C8CC67CB}"/>
            </a:ext>
          </a:extLst>
        </xdr:cNvPr>
        <xdr:cNvSpPr/>
      </xdr:nvSpPr>
      <xdr:spPr>
        <a:xfrm rot="5400000">
          <a:off x="6919611" y="-773088"/>
          <a:ext cx="1917178" cy="3956167"/>
        </a:xfrm>
        <a:prstGeom prst="wedgeRectCallout">
          <a:avLst>
            <a:gd name="adj1" fmla="val -25007"/>
            <a:gd name="adj2" fmla="val 62934"/>
          </a:avLst>
        </a:prstGeom>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vert="vert270" rtlCol="0" anchor="t"/>
        <a:lstStyle/>
        <a:p>
          <a:pPr algn="l"/>
          <a:r>
            <a:rPr kumimoji="1" lang="ja-JP" altLang="en-US" sz="1400">
              <a:latin typeface="BIZ UDPゴシック" panose="020B0400000000000000" pitchFamily="50" charset="-128"/>
              <a:ea typeface="BIZ UDPゴシック" panose="020B0400000000000000" pitchFamily="50" charset="-128"/>
            </a:rPr>
            <a:t>入力漏れの検知となります。</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申請前の確認にご利用ください。</a:t>
          </a:r>
          <a:endParaRPr kumimoji="1" lang="en-US" altLang="ja-JP" sz="1400">
            <a:latin typeface="BIZ UDPゴシック" panose="020B0400000000000000" pitchFamily="50" charset="-128"/>
            <a:ea typeface="BIZ UDPゴシック" panose="020B0400000000000000" pitchFamily="50" charset="-128"/>
          </a:endParaRPr>
        </a:p>
        <a:p>
          <a:pPr algn="l"/>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〇入力が完了しました。→申請可能です。</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●未入力があります。</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　</a:t>
          </a:r>
          <a:r>
            <a:rPr kumimoji="1" lang="ja-JP" altLang="en-US" sz="1400" baseline="0">
              <a:latin typeface="BIZ UDPゴシック" panose="020B0400000000000000" pitchFamily="50" charset="-128"/>
              <a:ea typeface="BIZ UDPゴシック" panose="020B0400000000000000" pitchFamily="50" charset="-128"/>
            </a:rPr>
            <a:t> </a:t>
          </a:r>
          <a:r>
            <a:rPr kumimoji="1" lang="ja-JP" altLang="en-US" sz="1400">
              <a:latin typeface="BIZ UDPゴシック" panose="020B0400000000000000" pitchFamily="50" charset="-128"/>
              <a:ea typeface="BIZ UDPゴシック" panose="020B0400000000000000" pitchFamily="50" charset="-128"/>
            </a:rPr>
            <a:t>→着色部に未入力部分がないか確認要</a:t>
          </a:r>
        </a:p>
      </xdr:txBody>
    </xdr:sp>
    <xdr:clientData/>
  </xdr:twoCellAnchor>
  <xdr:twoCellAnchor>
    <xdr:from>
      <xdr:col>17</xdr:col>
      <xdr:colOff>140802</xdr:colOff>
      <xdr:row>21</xdr:row>
      <xdr:rowOff>57979</xdr:rowOff>
    </xdr:from>
    <xdr:to>
      <xdr:col>34</xdr:col>
      <xdr:colOff>0</xdr:colOff>
      <xdr:row>28</xdr:row>
      <xdr:rowOff>123268</xdr:rowOff>
    </xdr:to>
    <xdr:sp macro="" textlink="">
      <xdr:nvSpPr>
        <xdr:cNvPr id="4" name="吹き出し: 四角形 3">
          <a:extLst>
            <a:ext uri="{FF2B5EF4-FFF2-40B4-BE49-F238E27FC236}">
              <a16:creationId xmlns:a16="http://schemas.microsoft.com/office/drawing/2014/main" id="{96513E24-3BA8-47F2-9CCE-960D7768CF67}"/>
            </a:ext>
          </a:extLst>
        </xdr:cNvPr>
        <xdr:cNvSpPr/>
      </xdr:nvSpPr>
      <xdr:spPr>
        <a:xfrm rot="5400000">
          <a:off x="4304957" y="4294874"/>
          <a:ext cx="1732164" cy="3259623"/>
        </a:xfrm>
        <a:prstGeom prst="wedgeRectCallout">
          <a:avLst>
            <a:gd name="adj1" fmla="val 27903"/>
            <a:gd name="adj2" fmla="val 67557"/>
          </a:avLst>
        </a:prstGeom>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vert="vert270" rtlCol="0" anchor="t"/>
        <a:lstStyle/>
        <a:p>
          <a:pPr algn="l"/>
          <a:r>
            <a:rPr kumimoji="1" lang="ja-JP" altLang="en-US" sz="1400">
              <a:latin typeface="BIZ UDPゴシック" panose="020B0400000000000000" pitchFamily="50" charset="-128"/>
              <a:ea typeface="BIZ UDPゴシック" panose="020B0400000000000000" pitchFamily="50" charset="-128"/>
            </a:rPr>
            <a:t>□上でクリックすると、☑が入ります。</a:t>
          </a:r>
          <a:endParaRPr kumimoji="1" lang="en-US" altLang="ja-JP" sz="1400">
            <a:latin typeface="BIZ UDPゴシック" panose="020B0400000000000000" pitchFamily="50" charset="-128"/>
            <a:ea typeface="BIZ UDPゴシック" panose="020B0400000000000000" pitchFamily="50" charset="-128"/>
          </a:endParaRPr>
        </a:p>
        <a:p>
          <a:pPr algn="l"/>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☑が入ると着色（青、黄色）が消えます。</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全ての着色が消えるよう入力確認を</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お願いします。</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20</xdr:col>
      <xdr:colOff>112058</xdr:colOff>
      <xdr:row>31</xdr:row>
      <xdr:rowOff>115956</xdr:rowOff>
    </xdr:from>
    <xdr:to>
      <xdr:col>34</xdr:col>
      <xdr:colOff>0</xdr:colOff>
      <xdr:row>36</xdr:row>
      <xdr:rowOff>100856</xdr:rowOff>
    </xdr:to>
    <xdr:sp macro="" textlink="">
      <xdr:nvSpPr>
        <xdr:cNvPr id="5" name="吹き出し: 四角形 4">
          <a:extLst>
            <a:ext uri="{FF2B5EF4-FFF2-40B4-BE49-F238E27FC236}">
              <a16:creationId xmlns:a16="http://schemas.microsoft.com/office/drawing/2014/main" id="{D38922DA-4796-45CE-A130-A0DEDF568D8D}"/>
            </a:ext>
          </a:extLst>
        </xdr:cNvPr>
        <xdr:cNvSpPr/>
      </xdr:nvSpPr>
      <xdr:spPr>
        <a:xfrm rot="5400000">
          <a:off x="4949344" y="5509640"/>
          <a:ext cx="993430" cy="2711825"/>
        </a:xfrm>
        <a:prstGeom prst="wedgeRectCallout">
          <a:avLst>
            <a:gd name="adj1" fmla="val -64506"/>
            <a:gd name="adj2" fmla="val 66166"/>
          </a:avLst>
        </a:prstGeom>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vert="vert270" rtlCol="0" anchor="t"/>
        <a:lstStyle/>
        <a:p>
          <a:pPr algn="l"/>
          <a:r>
            <a:rPr kumimoji="1" lang="ja-JP" altLang="en-US" sz="1400">
              <a:latin typeface="BIZ UDPゴシック" panose="020B0400000000000000" pitchFamily="50" charset="-128"/>
              <a:ea typeface="BIZ UDPゴシック" panose="020B0400000000000000" pitchFamily="50" charset="-128"/>
            </a:rPr>
            <a:t>柱の小径、筋かい、主要な梁せい、床組に関しては、計画されている 数値を直接入力してください。</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38</xdr:col>
      <xdr:colOff>8282</xdr:colOff>
      <xdr:row>12</xdr:row>
      <xdr:rowOff>8283</xdr:rowOff>
    </xdr:from>
    <xdr:to>
      <xdr:col>69</xdr:col>
      <xdr:colOff>190500</xdr:colOff>
      <xdr:row>27</xdr:row>
      <xdr:rowOff>52132</xdr:rowOff>
    </xdr:to>
    <xdr:sp macro="" textlink="">
      <xdr:nvSpPr>
        <xdr:cNvPr id="6" name="テキスト ボックス 5">
          <a:extLst>
            <a:ext uri="{FF2B5EF4-FFF2-40B4-BE49-F238E27FC236}">
              <a16:creationId xmlns:a16="http://schemas.microsoft.com/office/drawing/2014/main" id="{13EF7191-AAD5-47FC-95FB-5BCEC64BEB4F}"/>
            </a:ext>
          </a:extLst>
        </xdr:cNvPr>
        <xdr:cNvSpPr txBox="1"/>
      </xdr:nvSpPr>
      <xdr:spPr>
        <a:xfrm>
          <a:off x="7609232" y="2865783"/>
          <a:ext cx="6382993" cy="3615724"/>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BIZ UDPゴシック" panose="020B0400000000000000" pitchFamily="50" charset="-128"/>
              <a:ea typeface="BIZ UDPゴシック" panose="020B0400000000000000" pitchFamily="50" charset="-128"/>
            </a:rPr>
            <a:t>仕様表作成における注意点</a:t>
          </a:r>
          <a:endParaRPr kumimoji="1" lang="en-US" altLang="ja-JP" sz="1400">
            <a:latin typeface="BIZ UDPゴシック" panose="020B0400000000000000" pitchFamily="50" charset="-128"/>
            <a:ea typeface="BIZ UDPゴシック" panose="020B0400000000000000" pitchFamily="50" charset="-128"/>
          </a:endParaRPr>
        </a:p>
        <a:p>
          <a:endParaRPr kumimoji="1" lang="en-US" altLang="ja-JP" sz="1400">
            <a:latin typeface="BIZ UDPゴシック" panose="020B0400000000000000" pitchFamily="50" charset="-128"/>
            <a:ea typeface="BIZ UDPゴシック" panose="020B0400000000000000" pitchFamily="50" charset="-128"/>
          </a:endParaRPr>
        </a:p>
        <a:p>
          <a:r>
            <a:rPr kumimoji="1" lang="ja-JP" altLang="en-US" sz="1400">
              <a:latin typeface="BIZ UDPゴシック" panose="020B0400000000000000" pitchFamily="50" charset="-128"/>
              <a:ea typeface="BIZ UDPゴシック" panose="020B0400000000000000" pitchFamily="50" charset="-128"/>
            </a:rPr>
            <a:t>仕様表の作成目的は、仕様規定の範囲で構造安全性を確認できる建築物について、必要事項を</a:t>
          </a:r>
          <a:endParaRPr kumimoji="1" lang="en-US" altLang="ja-JP" sz="1400">
            <a:latin typeface="BIZ UDPゴシック" panose="020B0400000000000000" pitchFamily="50" charset="-128"/>
            <a:ea typeface="BIZ UDPゴシック" panose="020B0400000000000000" pitchFamily="50" charset="-128"/>
          </a:endParaRPr>
        </a:p>
        <a:p>
          <a:r>
            <a:rPr kumimoji="1" lang="ja-JP" altLang="en-US" sz="1400">
              <a:latin typeface="BIZ UDPゴシック" panose="020B0400000000000000" pitchFamily="50" charset="-128"/>
              <a:ea typeface="BIZ UDPゴシック" panose="020B0400000000000000" pitchFamily="50" charset="-128"/>
            </a:rPr>
            <a:t>記載することにより、基礎伏図、各階床伏図、小屋伏図及び軸組図の添付を省略するなどの添付図書の合理化になります。</a:t>
          </a:r>
          <a:endParaRPr kumimoji="1" lang="en-US" altLang="ja-JP" sz="1400">
            <a:latin typeface="BIZ UDPゴシック" panose="020B0400000000000000" pitchFamily="50" charset="-128"/>
            <a:ea typeface="BIZ UDPゴシック" panose="020B0400000000000000" pitchFamily="50" charset="-128"/>
          </a:endParaRPr>
        </a:p>
        <a:p>
          <a:endParaRPr kumimoji="1" lang="en-US" altLang="ja-JP" sz="1400">
            <a:latin typeface="BIZ UDPゴシック" panose="020B0400000000000000" pitchFamily="50" charset="-128"/>
            <a:ea typeface="BIZ UDPゴシック" panose="020B0400000000000000" pitchFamily="50" charset="-128"/>
          </a:endParaRPr>
        </a:p>
        <a:p>
          <a:r>
            <a:rPr kumimoji="1" lang="ja-JP" altLang="en-US" sz="1400">
              <a:latin typeface="BIZ UDPゴシック" panose="020B0400000000000000" pitchFamily="50" charset="-128"/>
              <a:ea typeface="BIZ UDPゴシック" panose="020B0400000000000000" pitchFamily="50" charset="-128"/>
            </a:rPr>
            <a:t>仕様表は、計画されている建築物の必要事項を記入いただき、当該図書の添付省略を行う場合に必要な書類となります。</a:t>
          </a:r>
          <a:endParaRPr kumimoji="1" lang="en-US" altLang="ja-JP" sz="1400">
            <a:latin typeface="BIZ UDPゴシック" panose="020B0400000000000000" pitchFamily="50" charset="-128"/>
            <a:ea typeface="BIZ UDPゴシック" panose="020B0400000000000000" pitchFamily="50" charset="-128"/>
          </a:endParaRPr>
        </a:p>
        <a:p>
          <a:endParaRPr kumimoji="1" lang="en-US" altLang="ja-JP" sz="1400">
            <a:latin typeface="BIZ UDPゴシック" panose="020B0400000000000000" pitchFamily="50" charset="-128"/>
            <a:ea typeface="BIZ UDPゴシック" panose="020B0400000000000000" pitchFamily="50" charset="-128"/>
          </a:endParaRPr>
        </a:p>
        <a:p>
          <a:r>
            <a:rPr kumimoji="1" lang="ja-JP" altLang="en-US" sz="1400">
              <a:latin typeface="BIZ UDPゴシック" panose="020B0400000000000000" pitchFamily="50" charset="-128"/>
              <a:ea typeface="BIZ UDPゴシック" panose="020B0400000000000000" pitchFamily="50" charset="-128"/>
            </a:rPr>
            <a:t>仕様表に書き表せない事項がある場合は、図面に表記いただいて構いません。</a:t>
          </a:r>
          <a:endParaRPr kumimoji="1" lang="en-US" altLang="ja-JP" sz="1400">
            <a:latin typeface="BIZ UDPゴシック" panose="020B0400000000000000" pitchFamily="50" charset="-128"/>
            <a:ea typeface="BIZ UDPゴシック" panose="020B0400000000000000" pitchFamily="50" charset="-128"/>
          </a:endParaRPr>
        </a:p>
        <a:p>
          <a:r>
            <a:rPr kumimoji="1" lang="ja-JP" altLang="en-US" sz="1400">
              <a:latin typeface="BIZ UDPゴシック" panose="020B0400000000000000" pitchFamily="50" charset="-128"/>
              <a:ea typeface="BIZ UDPゴシック" panose="020B0400000000000000" pitchFamily="50" charset="-128"/>
            </a:rPr>
            <a:t>その際は、備考欄にその旨を明示願います。</a:t>
          </a:r>
        </a:p>
      </xdr:txBody>
    </xdr:sp>
    <xdr:clientData/>
  </xdr:twoCellAnchor>
  <xdr:twoCellAnchor>
    <xdr:from>
      <xdr:col>38</xdr:col>
      <xdr:colOff>0</xdr:colOff>
      <xdr:row>29</xdr:row>
      <xdr:rowOff>140877</xdr:rowOff>
    </xdr:from>
    <xdr:to>
      <xdr:col>58</xdr:col>
      <xdr:colOff>3</xdr:colOff>
      <xdr:row>36</xdr:row>
      <xdr:rowOff>67162</xdr:rowOff>
    </xdr:to>
    <xdr:sp macro="" textlink="">
      <xdr:nvSpPr>
        <xdr:cNvPr id="7" name="吹き出し: 四角形 6">
          <a:extLst>
            <a:ext uri="{FF2B5EF4-FFF2-40B4-BE49-F238E27FC236}">
              <a16:creationId xmlns:a16="http://schemas.microsoft.com/office/drawing/2014/main" id="{0FAA87DD-F259-41ED-A695-E221D4A5EA5A}"/>
            </a:ext>
          </a:extLst>
        </xdr:cNvPr>
        <xdr:cNvSpPr/>
      </xdr:nvSpPr>
      <xdr:spPr>
        <a:xfrm rot="16200000" flipH="1">
          <a:off x="8530918" y="4664812"/>
          <a:ext cx="1338226" cy="3989297"/>
        </a:xfrm>
        <a:prstGeom prst="wedgeRectCallout">
          <a:avLst>
            <a:gd name="adj1" fmla="val 26259"/>
            <a:gd name="adj2" fmla="val 57867"/>
          </a:avLst>
        </a:prstGeom>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vert="vert" rtlCol="0" anchor="t"/>
        <a:lstStyle/>
        <a:p>
          <a:pPr algn="l"/>
          <a:r>
            <a:rPr kumimoji="1" lang="ja-JP" altLang="en-US" sz="1400">
              <a:latin typeface="BIZ UDPゴシック" panose="020B0400000000000000" pitchFamily="50" charset="-128"/>
              <a:ea typeface="BIZ UDPゴシック" panose="020B0400000000000000" pitchFamily="50" charset="-128"/>
            </a:rPr>
            <a:t>用途はプルダウンより選択してください。</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戸建住宅、その他用途を選択すると、各寸法は</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自動入力となっています。</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手すりの出幅のみ直接記入してください。</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22</xdr:col>
      <xdr:colOff>3</xdr:colOff>
      <xdr:row>10</xdr:row>
      <xdr:rowOff>168091</xdr:rowOff>
    </xdr:from>
    <xdr:to>
      <xdr:col>34</xdr:col>
      <xdr:colOff>1</xdr:colOff>
      <xdr:row>14</xdr:row>
      <xdr:rowOff>171494</xdr:rowOff>
    </xdr:to>
    <xdr:sp macro="" textlink="">
      <xdr:nvSpPr>
        <xdr:cNvPr id="8" name="吹き出し: 四角形 7">
          <a:extLst>
            <a:ext uri="{FF2B5EF4-FFF2-40B4-BE49-F238E27FC236}">
              <a16:creationId xmlns:a16="http://schemas.microsoft.com/office/drawing/2014/main" id="{57296909-8D3F-4910-BF57-0A55A77F1769}"/>
            </a:ext>
          </a:extLst>
        </xdr:cNvPr>
        <xdr:cNvSpPr/>
      </xdr:nvSpPr>
      <xdr:spPr>
        <a:xfrm rot="16200000" flipH="1">
          <a:off x="5186625" y="1380028"/>
          <a:ext cx="810226" cy="2420469"/>
        </a:xfrm>
        <a:prstGeom prst="wedgeRectCallout">
          <a:avLst>
            <a:gd name="adj1" fmla="val 93560"/>
            <a:gd name="adj2" fmla="val 32"/>
          </a:avLst>
        </a:prstGeom>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vert="vert" rtlCol="0" anchor="t"/>
        <a:lstStyle/>
        <a:p>
          <a:pPr algn="l"/>
          <a:r>
            <a:rPr kumimoji="1" lang="ja-JP" altLang="en-US" sz="1400">
              <a:latin typeface="BIZ UDPゴシック" panose="020B0400000000000000" pitchFamily="50" charset="-128"/>
              <a:ea typeface="BIZ UDPゴシック" panose="020B0400000000000000" pitchFamily="50" charset="-128"/>
            </a:rPr>
            <a:t>選択項目の場合は、別途入力が必要な場合があります。</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10</xdr:row>
          <xdr:rowOff>190500</xdr:rowOff>
        </xdr:from>
        <xdr:to>
          <xdr:col>11</xdr:col>
          <xdr:colOff>247650</xdr:colOff>
          <xdr:row>12</xdr:row>
          <xdr:rowOff>9525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11</xdr:row>
          <xdr:rowOff>190500</xdr:rowOff>
        </xdr:from>
        <xdr:to>
          <xdr:col>11</xdr:col>
          <xdr:colOff>247650</xdr:colOff>
          <xdr:row>13</xdr:row>
          <xdr:rowOff>9525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8</xdr:row>
          <xdr:rowOff>190500</xdr:rowOff>
        </xdr:from>
        <xdr:to>
          <xdr:col>11</xdr:col>
          <xdr:colOff>247650</xdr:colOff>
          <xdr:row>10</xdr:row>
          <xdr:rowOff>9525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8</xdr:row>
          <xdr:rowOff>0</xdr:rowOff>
        </xdr:from>
        <xdr:to>
          <xdr:col>11</xdr:col>
          <xdr:colOff>247650</xdr:colOff>
          <xdr:row>9</xdr:row>
          <xdr:rowOff>19050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9</xdr:row>
          <xdr:rowOff>190500</xdr:rowOff>
        </xdr:from>
        <xdr:to>
          <xdr:col>11</xdr:col>
          <xdr:colOff>247650</xdr:colOff>
          <xdr:row>11</xdr:row>
          <xdr:rowOff>9525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13</xdr:row>
          <xdr:rowOff>95250</xdr:rowOff>
        </xdr:from>
        <xdr:to>
          <xdr:col>11</xdr:col>
          <xdr:colOff>247650</xdr:colOff>
          <xdr:row>14</xdr:row>
          <xdr:rowOff>114300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15</xdr:row>
          <xdr:rowOff>0</xdr:rowOff>
        </xdr:from>
        <xdr:to>
          <xdr:col>11</xdr:col>
          <xdr:colOff>247650</xdr:colOff>
          <xdr:row>16</xdr:row>
          <xdr:rowOff>19050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15</xdr:row>
          <xdr:rowOff>190500</xdr:rowOff>
        </xdr:from>
        <xdr:to>
          <xdr:col>11</xdr:col>
          <xdr:colOff>247650</xdr:colOff>
          <xdr:row>17</xdr:row>
          <xdr:rowOff>9525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16</xdr:row>
          <xdr:rowOff>190500</xdr:rowOff>
        </xdr:from>
        <xdr:to>
          <xdr:col>11</xdr:col>
          <xdr:colOff>247650</xdr:colOff>
          <xdr:row>18</xdr:row>
          <xdr:rowOff>9525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17</xdr:row>
          <xdr:rowOff>190500</xdr:rowOff>
        </xdr:from>
        <xdr:to>
          <xdr:col>11</xdr:col>
          <xdr:colOff>247650</xdr:colOff>
          <xdr:row>19</xdr:row>
          <xdr:rowOff>9525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19</xdr:row>
          <xdr:rowOff>0</xdr:rowOff>
        </xdr:from>
        <xdr:to>
          <xdr:col>11</xdr:col>
          <xdr:colOff>247650</xdr:colOff>
          <xdr:row>20</xdr:row>
          <xdr:rowOff>19050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20</xdr:row>
          <xdr:rowOff>200025</xdr:rowOff>
        </xdr:from>
        <xdr:to>
          <xdr:col>11</xdr:col>
          <xdr:colOff>247650</xdr:colOff>
          <xdr:row>22</xdr:row>
          <xdr:rowOff>9525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21</xdr:row>
          <xdr:rowOff>190500</xdr:rowOff>
        </xdr:from>
        <xdr:to>
          <xdr:col>11</xdr:col>
          <xdr:colOff>247650</xdr:colOff>
          <xdr:row>23</xdr:row>
          <xdr:rowOff>9525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22</xdr:row>
          <xdr:rowOff>190500</xdr:rowOff>
        </xdr:from>
        <xdr:to>
          <xdr:col>11</xdr:col>
          <xdr:colOff>247650</xdr:colOff>
          <xdr:row>24</xdr:row>
          <xdr:rowOff>9525</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23</xdr:row>
          <xdr:rowOff>190500</xdr:rowOff>
        </xdr:from>
        <xdr:to>
          <xdr:col>11</xdr:col>
          <xdr:colOff>247650</xdr:colOff>
          <xdr:row>25</xdr:row>
          <xdr:rowOff>9525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24</xdr:row>
          <xdr:rowOff>190500</xdr:rowOff>
        </xdr:from>
        <xdr:to>
          <xdr:col>11</xdr:col>
          <xdr:colOff>247650</xdr:colOff>
          <xdr:row>26</xdr:row>
          <xdr:rowOff>9525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26</xdr:row>
          <xdr:rowOff>76200</xdr:rowOff>
        </xdr:from>
        <xdr:to>
          <xdr:col>11</xdr:col>
          <xdr:colOff>247650</xdr:colOff>
          <xdr:row>27</xdr:row>
          <xdr:rowOff>95250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29</xdr:row>
          <xdr:rowOff>190500</xdr:rowOff>
        </xdr:from>
        <xdr:to>
          <xdr:col>11</xdr:col>
          <xdr:colOff>247650</xdr:colOff>
          <xdr:row>31</xdr:row>
          <xdr:rowOff>9525</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30</xdr:row>
          <xdr:rowOff>190500</xdr:rowOff>
        </xdr:from>
        <xdr:to>
          <xdr:col>11</xdr:col>
          <xdr:colOff>247650</xdr:colOff>
          <xdr:row>32</xdr:row>
          <xdr:rowOff>9525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31</xdr:row>
          <xdr:rowOff>190500</xdr:rowOff>
        </xdr:from>
        <xdr:to>
          <xdr:col>11</xdr:col>
          <xdr:colOff>247650</xdr:colOff>
          <xdr:row>33</xdr:row>
          <xdr:rowOff>9525</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32</xdr:row>
          <xdr:rowOff>190500</xdr:rowOff>
        </xdr:from>
        <xdr:to>
          <xdr:col>11</xdr:col>
          <xdr:colOff>247650</xdr:colOff>
          <xdr:row>34</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33</xdr:row>
          <xdr:rowOff>190500</xdr:rowOff>
        </xdr:from>
        <xdr:to>
          <xdr:col>11</xdr:col>
          <xdr:colOff>247650</xdr:colOff>
          <xdr:row>35</xdr:row>
          <xdr:rowOff>9525</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34</xdr:row>
          <xdr:rowOff>190500</xdr:rowOff>
        </xdr:from>
        <xdr:to>
          <xdr:col>11</xdr:col>
          <xdr:colOff>247650</xdr:colOff>
          <xdr:row>36</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35</xdr:row>
          <xdr:rowOff>190500</xdr:rowOff>
        </xdr:from>
        <xdr:to>
          <xdr:col>11</xdr:col>
          <xdr:colOff>247650</xdr:colOff>
          <xdr:row>37</xdr:row>
          <xdr:rowOff>9525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38</xdr:row>
          <xdr:rowOff>0</xdr:rowOff>
        </xdr:from>
        <xdr:to>
          <xdr:col>11</xdr:col>
          <xdr:colOff>247650</xdr:colOff>
          <xdr:row>39</xdr:row>
          <xdr:rowOff>19050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38</xdr:row>
          <xdr:rowOff>190500</xdr:rowOff>
        </xdr:from>
        <xdr:to>
          <xdr:col>11</xdr:col>
          <xdr:colOff>247650</xdr:colOff>
          <xdr:row>40</xdr:row>
          <xdr:rowOff>9525</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40</xdr:row>
          <xdr:rowOff>76200</xdr:rowOff>
        </xdr:from>
        <xdr:to>
          <xdr:col>11</xdr:col>
          <xdr:colOff>247650</xdr:colOff>
          <xdr:row>41</xdr:row>
          <xdr:rowOff>95250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41</xdr:row>
          <xdr:rowOff>190500</xdr:rowOff>
        </xdr:from>
        <xdr:to>
          <xdr:col>11</xdr:col>
          <xdr:colOff>247650</xdr:colOff>
          <xdr:row>43</xdr:row>
          <xdr:rowOff>9525</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42</xdr:row>
          <xdr:rowOff>190500</xdr:rowOff>
        </xdr:from>
        <xdr:to>
          <xdr:col>11</xdr:col>
          <xdr:colOff>247650</xdr:colOff>
          <xdr:row>44</xdr:row>
          <xdr:rowOff>9525</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43</xdr:row>
          <xdr:rowOff>190500</xdr:rowOff>
        </xdr:from>
        <xdr:to>
          <xdr:col>11</xdr:col>
          <xdr:colOff>247650</xdr:colOff>
          <xdr:row>45</xdr:row>
          <xdr:rowOff>9525</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45</xdr:row>
          <xdr:rowOff>85725</xdr:rowOff>
        </xdr:from>
        <xdr:to>
          <xdr:col>11</xdr:col>
          <xdr:colOff>247650</xdr:colOff>
          <xdr:row>46</xdr:row>
          <xdr:rowOff>104775</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47</xdr:row>
          <xdr:rowOff>76200</xdr:rowOff>
        </xdr:from>
        <xdr:to>
          <xdr:col>11</xdr:col>
          <xdr:colOff>247650</xdr:colOff>
          <xdr:row>48</xdr:row>
          <xdr:rowOff>95250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1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48</xdr:row>
          <xdr:rowOff>190500</xdr:rowOff>
        </xdr:from>
        <xdr:to>
          <xdr:col>11</xdr:col>
          <xdr:colOff>247650</xdr:colOff>
          <xdr:row>50</xdr:row>
          <xdr:rowOff>9525</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49</xdr:row>
          <xdr:rowOff>190500</xdr:rowOff>
        </xdr:from>
        <xdr:to>
          <xdr:col>11</xdr:col>
          <xdr:colOff>247650</xdr:colOff>
          <xdr:row>51</xdr:row>
          <xdr:rowOff>9525</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51</xdr:row>
          <xdr:rowOff>180975</xdr:rowOff>
        </xdr:from>
        <xdr:to>
          <xdr:col>11</xdr:col>
          <xdr:colOff>247650</xdr:colOff>
          <xdr:row>53</xdr:row>
          <xdr:rowOff>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1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54</xdr:row>
          <xdr:rowOff>180975</xdr:rowOff>
        </xdr:from>
        <xdr:to>
          <xdr:col>11</xdr:col>
          <xdr:colOff>247650</xdr:colOff>
          <xdr:row>56</xdr:row>
          <xdr:rowOff>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68</xdr:row>
          <xdr:rowOff>190500</xdr:rowOff>
        </xdr:from>
        <xdr:to>
          <xdr:col>11</xdr:col>
          <xdr:colOff>247650</xdr:colOff>
          <xdr:row>70</xdr:row>
          <xdr:rowOff>9525</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1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69</xdr:row>
          <xdr:rowOff>190500</xdr:rowOff>
        </xdr:from>
        <xdr:to>
          <xdr:col>11</xdr:col>
          <xdr:colOff>247650</xdr:colOff>
          <xdr:row>71</xdr:row>
          <xdr:rowOff>9525</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1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73</xdr:row>
          <xdr:rowOff>190500</xdr:rowOff>
        </xdr:from>
        <xdr:to>
          <xdr:col>11</xdr:col>
          <xdr:colOff>247650</xdr:colOff>
          <xdr:row>75</xdr:row>
          <xdr:rowOff>9525</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1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71</xdr:row>
          <xdr:rowOff>190500</xdr:rowOff>
        </xdr:from>
        <xdr:to>
          <xdr:col>11</xdr:col>
          <xdr:colOff>247650</xdr:colOff>
          <xdr:row>73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1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72</xdr:row>
          <xdr:rowOff>190500</xdr:rowOff>
        </xdr:from>
        <xdr:to>
          <xdr:col>11</xdr:col>
          <xdr:colOff>247650</xdr:colOff>
          <xdr:row>74</xdr:row>
          <xdr:rowOff>9525</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79</xdr:row>
          <xdr:rowOff>190500</xdr:rowOff>
        </xdr:from>
        <xdr:to>
          <xdr:col>11</xdr:col>
          <xdr:colOff>247650</xdr:colOff>
          <xdr:row>81</xdr:row>
          <xdr:rowOff>9525</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80</xdr:row>
          <xdr:rowOff>190500</xdr:rowOff>
        </xdr:from>
        <xdr:to>
          <xdr:col>11</xdr:col>
          <xdr:colOff>247650</xdr:colOff>
          <xdr:row>82</xdr:row>
          <xdr:rowOff>9525</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82</xdr:row>
          <xdr:rowOff>85725</xdr:rowOff>
        </xdr:from>
        <xdr:to>
          <xdr:col>11</xdr:col>
          <xdr:colOff>247650</xdr:colOff>
          <xdr:row>83</xdr:row>
          <xdr:rowOff>104775</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1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76</xdr:row>
          <xdr:rowOff>85725</xdr:rowOff>
        </xdr:from>
        <xdr:to>
          <xdr:col>11</xdr:col>
          <xdr:colOff>247650</xdr:colOff>
          <xdr:row>77</xdr:row>
          <xdr:rowOff>104775</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1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56</xdr:row>
          <xdr:rowOff>190500</xdr:rowOff>
        </xdr:from>
        <xdr:to>
          <xdr:col>11</xdr:col>
          <xdr:colOff>247650</xdr:colOff>
          <xdr:row>58</xdr:row>
          <xdr:rowOff>9525</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1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61</xdr:row>
          <xdr:rowOff>190500</xdr:rowOff>
        </xdr:from>
        <xdr:to>
          <xdr:col>11</xdr:col>
          <xdr:colOff>247650</xdr:colOff>
          <xdr:row>63</xdr:row>
          <xdr:rowOff>9525</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1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83</xdr:row>
          <xdr:rowOff>190500</xdr:rowOff>
        </xdr:from>
        <xdr:to>
          <xdr:col>11</xdr:col>
          <xdr:colOff>247650</xdr:colOff>
          <xdr:row>85</xdr:row>
          <xdr:rowOff>9525</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1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85</xdr:row>
          <xdr:rowOff>180975</xdr:rowOff>
        </xdr:from>
        <xdr:to>
          <xdr:col>11</xdr:col>
          <xdr:colOff>247650</xdr:colOff>
          <xdr:row>87</xdr:row>
          <xdr:rowOff>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1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70</xdr:row>
          <xdr:rowOff>190500</xdr:rowOff>
        </xdr:from>
        <xdr:to>
          <xdr:col>11</xdr:col>
          <xdr:colOff>247650</xdr:colOff>
          <xdr:row>72</xdr:row>
          <xdr:rowOff>9525</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1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28</xdr:row>
          <xdr:rowOff>76200</xdr:rowOff>
        </xdr:from>
        <xdr:to>
          <xdr:col>11</xdr:col>
          <xdr:colOff>247650</xdr:colOff>
          <xdr:row>29</xdr:row>
          <xdr:rowOff>95250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1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20</xdr:row>
          <xdr:rowOff>0</xdr:rowOff>
        </xdr:from>
        <xdr:to>
          <xdr:col>11</xdr:col>
          <xdr:colOff>247650</xdr:colOff>
          <xdr:row>21</xdr:row>
          <xdr:rowOff>19050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1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87</xdr:row>
          <xdr:rowOff>190500</xdr:rowOff>
        </xdr:from>
        <xdr:to>
          <xdr:col>11</xdr:col>
          <xdr:colOff>247650</xdr:colOff>
          <xdr:row>89</xdr:row>
          <xdr:rowOff>9525</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1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36</xdr:row>
          <xdr:rowOff>180975</xdr:rowOff>
        </xdr:from>
        <xdr:to>
          <xdr:col>11</xdr:col>
          <xdr:colOff>247650</xdr:colOff>
          <xdr:row>38</xdr:row>
          <xdr:rowOff>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1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38100</xdr:colOff>
          <xdr:row>10</xdr:row>
          <xdr:rowOff>190500</xdr:rowOff>
        </xdr:from>
        <xdr:to>
          <xdr:col>13</xdr:col>
          <xdr:colOff>247650</xdr:colOff>
          <xdr:row>12</xdr:row>
          <xdr:rowOff>9525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11</xdr:row>
          <xdr:rowOff>190500</xdr:rowOff>
        </xdr:from>
        <xdr:to>
          <xdr:col>13</xdr:col>
          <xdr:colOff>247650</xdr:colOff>
          <xdr:row>13</xdr:row>
          <xdr:rowOff>9525</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2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8</xdr:row>
          <xdr:rowOff>190500</xdr:rowOff>
        </xdr:from>
        <xdr:to>
          <xdr:col>13</xdr:col>
          <xdr:colOff>247650</xdr:colOff>
          <xdr:row>10</xdr:row>
          <xdr:rowOff>9525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2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8</xdr:row>
          <xdr:rowOff>0</xdr:rowOff>
        </xdr:from>
        <xdr:to>
          <xdr:col>13</xdr:col>
          <xdr:colOff>247650</xdr:colOff>
          <xdr:row>9</xdr:row>
          <xdr:rowOff>19050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2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9</xdr:row>
          <xdr:rowOff>190500</xdr:rowOff>
        </xdr:from>
        <xdr:to>
          <xdr:col>13</xdr:col>
          <xdr:colOff>247650</xdr:colOff>
          <xdr:row>11</xdr:row>
          <xdr:rowOff>9525</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2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13</xdr:row>
          <xdr:rowOff>95250</xdr:rowOff>
        </xdr:from>
        <xdr:to>
          <xdr:col>13</xdr:col>
          <xdr:colOff>247650</xdr:colOff>
          <xdr:row>14</xdr:row>
          <xdr:rowOff>114300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2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15</xdr:row>
          <xdr:rowOff>0</xdr:rowOff>
        </xdr:from>
        <xdr:to>
          <xdr:col>13</xdr:col>
          <xdr:colOff>247650</xdr:colOff>
          <xdr:row>16</xdr:row>
          <xdr:rowOff>19050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2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15</xdr:row>
          <xdr:rowOff>190500</xdr:rowOff>
        </xdr:from>
        <xdr:to>
          <xdr:col>13</xdr:col>
          <xdr:colOff>247650</xdr:colOff>
          <xdr:row>17</xdr:row>
          <xdr:rowOff>9525</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2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16</xdr:row>
          <xdr:rowOff>190500</xdr:rowOff>
        </xdr:from>
        <xdr:to>
          <xdr:col>13</xdr:col>
          <xdr:colOff>247650</xdr:colOff>
          <xdr:row>18</xdr:row>
          <xdr:rowOff>9525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2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17</xdr:row>
          <xdr:rowOff>190500</xdr:rowOff>
        </xdr:from>
        <xdr:to>
          <xdr:col>13</xdr:col>
          <xdr:colOff>247650</xdr:colOff>
          <xdr:row>19</xdr:row>
          <xdr:rowOff>9525</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2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19</xdr:row>
          <xdr:rowOff>180975</xdr:rowOff>
        </xdr:from>
        <xdr:to>
          <xdr:col>13</xdr:col>
          <xdr:colOff>247650</xdr:colOff>
          <xdr:row>21</xdr:row>
          <xdr:rowOff>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2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20</xdr:row>
          <xdr:rowOff>200025</xdr:rowOff>
        </xdr:from>
        <xdr:to>
          <xdr:col>13</xdr:col>
          <xdr:colOff>247650</xdr:colOff>
          <xdr:row>22</xdr:row>
          <xdr:rowOff>9525</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2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21</xdr:row>
          <xdr:rowOff>190500</xdr:rowOff>
        </xdr:from>
        <xdr:to>
          <xdr:col>13</xdr:col>
          <xdr:colOff>247650</xdr:colOff>
          <xdr:row>23</xdr:row>
          <xdr:rowOff>9525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2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22</xdr:row>
          <xdr:rowOff>190500</xdr:rowOff>
        </xdr:from>
        <xdr:to>
          <xdr:col>13</xdr:col>
          <xdr:colOff>247650</xdr:colOff>
          <xdr:row>24</xdr:row>
          <xdr:rowOff>9525</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2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23</xdr:row>
          <xdr:rowOff>190500</xdr:rowOff>
        </xdr:from>
        <xdr:to>
          <xdr:col>13</xdr:col>
          <xdr:colOff>247650</xdr:colOff>
          <xdr:row>25</xdr:row>
          <xdr:rowOff>9525</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2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24</xdr:row>
          <xdr:rowOff>190500</xdr:rowOff>
        </xdr:from>
        <xdr:to>
          <xdr:col>13</xdr:col>
          <xdr:colOff>247650</xdr:colOff>
          <xdr:row>26</xdr:row>
          <xdr:rowOff>9525</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2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26</xdr:row>
          <xdr:rowOff>76200</xdr:rowOff>
        </xdr:from>
        <xdr:to>
          <xdr:col>13</xdr:col>
          <xdr:colOff>247650</xdr:colOff>
          <xdr:row>27</xdr:row>
          <xdr:rowOff>95250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2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29</xdr:row>
          <xdr:rowOff>190500</xdr:rowOff>
        </xdr:from>
        <xdr:to>
          <xdr:col>13</xdr:col>
          <xdr:colOff>247650</xdr:colOff>
          <xdr:row>31</xdr:row>
          <xdr:rowOff>9525</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2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30</xdr:row>
          <xdr:rowOff>190500</xdr:rowOff>
        </xdr:from>
        <xdr:to>
          <xdr:col>13</xdr:col>
          <xdr:colOff>247650</xdr:colOff>
          <xdr:row>32</xdr:row>
          <xdr:rowOff>9525</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2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31</xdr:row>
          <xdr:rowOff>190500</xdr:rowOff>
        </xdr:from>
        <xdr:to>
          <xdr:col>13</xdr:col>
          <xdr:colOff>247650</xdr:colOff>
          <xdr:row>33</xdr:row>
          <xdr:rowOff>9525</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2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32</xdr:row>
          <xdr:rowOff>190500</xdr:rowOff>
        </xdr:from>
        <xdr:to>
          <xdr:col>13</xdr:col>
          <xdr:colOff>247650</xdr:colOff>
          <xdr:row>34</xdr:row>
          <xdr:rowOff>9525</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2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33</xdr:row>
          <xdr:rowOff>190500</xdr:rowOff>
        </xdr:from>
        <xdr:to>
          <xdr:col>13</xdr:col>
          <xdr:colOff>247650</xdr:colOff>
          <xdr:row>35</xdr:row>
          <xdr:rowOff>9525</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2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35</xdr:row>
          <xdr:rowOff>0</xdr:rowOff>
        </xdr:from>
        <xdr:to>
          <xdr:col>13</xdr:col>
          <xdr:colOff>247650</xdr:colOff>
          <xdr:row>36</xdr:row>
          <xdr:rowOff>19050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2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35</xdr:row>
          <xdr:rowOff>190500</xdr:rowOff>
        </xdr:from>
        <xdr:to>
          <xdr:col>13</xdr:col>
          <xdr:colOff>247650</xdr:colOff>
          <xdr:row>37</xdr:row>
          <xdr:rowOff>9525</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200-00001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38</xdr:row>
          <xdr:rowOff>0</xdr:rowOff>
        </xdr:from>
        <xdr:to>
          <xdr:col>13</xdr:col>
          <xdr:colOff>247650</xdr:colOff>
          <xdr:row>39</xdr:row>
          <xdr:rowOff>19050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2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38</xdr:row>
          <xdr:rowOff>190500</xdr:rowOff>
        </xdr:from>
        <xdr:to>
          <xdr:col>13</xdr:col>
          <xdr:colOff>247650</xdr:colOff>
          <xdr:row>40</xdr:row>
          <xdr:rowOff>9525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2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40</xdr:row>
          <xdr:rowOff>76200</xdr:rowOff>
        </xdr:from>
        <xdr:to>
          <xdr:col>13</xdr:col>
          <xdr:colOff>247650</xdr:colOff>
          <xdr:row>41</xdr:row>
          <xdr:rowOff>95250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2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41</xdr:row>
          <xdr:rowOff>190500</xdr:rowOff>
        </xdr:from>
        <xdr:to>
          <xdr:col>13</xdr:col>
          <xdr:colOff>247650</xdr:colOff>
          <xdr:row>43</xdr:row>
          <xdr:rowOff>9525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2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42</xdr:row>
          <xdr:rowOff>190500</xdr:rowOff>
        </xdr:from>
        <xdr:to>
          <xdr:col>13</xdr:col>
          <xdr:colOff>247650</xdr:colOff>
          <xdr:row>44</xdr:row>
          <xdr:rowOff>9525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2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43</xdr:row>
          <xdr:rowOff>190500</xdr:rowOff>
        </xdr:from>
        <xdr:to>
          <xdr:col>13</xdr:col>
          <xdr:colOff>247650</xdr:colOff>
          <xdr:row>45</xdr:row>
          <xdr:rowOff>9525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2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5</xdr:row>
          <xdr:rowOff>76200</xdr:rowOff>
        </xdr:from>
        <xdr:to>
          <xdr:col>49</xdr:col>
          <xdr:colOff>247650</xdr:colOff>
          <xdr:row>6</xdr:row>
          <xdr:rowOff>95250</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200-00002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6</xdr:row>
          <xdr:rowOff>190500</xdr:rowOff>
        </xdr:from>
        <xdr:to>
          <xdr:col>49</xdr:col>
          <xdr:colOff>247650</xdr:colOff>
          <xdr:row>8</xdr:row>
          <xdr:rowOff>9525</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2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7</xdr:row>
          <xdr:rowOff>190500</xdr:rowOff>
        </xdr:from>
        <xdr:to>
          <xdr:col>49</xdr:col>
          <xdr:colOff>247650</xdr:colOff>
          <xdr:row>9</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2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9</xdr:row>
          <xdr:rowOff>180975</xdr:rowOff>
        </xdr:from>
        <xdr:to>
          <xdr:col>49</xdr:col>
          <xdr:colOff>247650</xdr:colOff>
          <xdr:row>11</xdr:row>
          <xdr:rowOff>0</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200-00002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12</xdr:row>
          <xdr:rowOff>180975</xdr:rowOff>
        </xdr:from>
        <xdr:to>
          <xdr:col>49</xdr:col>
          <xdr:colOff>247650</xdr:colOff>
          <xdr:row>14</xdr:row>
          <xdr:rowOff>0</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200-00002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26</xdr:row>
          <xdr:rowOff>190500</xdr:rowOff>
        </xdr:from>
        <xdr:to>
          <xdr:col>49</xdr:col>
          <xdr:colOff>247650</xdr:colOff>
          <xdr:row>28</xdr:row>
          <xdr:rowOff>9525</xdr:rowOff>
        </xdr:to>
        <xdr:sp macro="" textlink="">
          <xdr:nvSpPr>
            <xdr:cNvPr id="3112" name="Check Box 40" hidden="1">
              <a:extLst>
                <a:ext uri="{63B3BB69-23CF-44E3-9099-C40C66FF867C}">
                  <a14:compatExt spid="_x0000_s3112"/>
                </a:ext>
                <a:ext uri="{FF2B5EF4-FFF2-40B4-BE49-F238E27FC236}">
                  <a16:creationId xmlns:a16="http://schemas.microsoft.com/office/drawing/2014/main" id="{00000000-0008-0000-0200-00002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27</xdr:row>
          <xdr:rowOff>190500</xdr:rowOff>
        </xdr:from>
        <xdr:to>
          <xdr:col>49</xdr:col>
          <xdr:colOff>247650</xdr:colOff>
          <xdr:row>29</xdr:row>
          <xdr:rowOff>9525</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2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31</xdr:row>
          <xdr:rowOff>190500</xdr:rowOff>
        </xdr:from>
        <xdr:to>
          <xdr:col>49</xdr:col>
          <xdr:colOff>247650</xdr:colOff>
          <xdr:row>33</xdr:row>
          <xdr:rowOff>9525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2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29</xdr:row>
          <xdr:rowOff>190500</xdr:rowOff>
        </xdr:from>
        <xdr:to>
          <xdr:col>49</xdr:col>
          <xdr:colOff>247650</xdr:colOff>
          <xdr:row>31</xdr:row>
          <xdr:rowOff>9525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2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30</xdr:row>
          <xdr:rowOff>190500</xdr:rowOff>
        </xdr:from>
        <xdr:to>
          <xdr:col>49</xdr:col>
          <xdr:colOff>247650</xdr:colOff>
          <xdr:row>32</xdr:row>
          <xdr:rowOff>9525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2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37</xdr:row>
          <xdr:rowOff>190500</xdr:rowOff>
        </xdr:from>
        <xdr:to>
          <xdr:col>49</xdr:col>
          <xdr:colOff>247650</xdr:colOff>
          <xdr:row>39</xdr:row>
          <xdr:rowOff>9525</xdr:rowOff>
        </xdr:to>
        <xdr:sp macro="" textlink="">
          <xdr:nvSpPr>
            <xdr:cNvPr id="3117" name="Check Box 45" hidden="1">
              <a:extLst>
                <a:ext uri="{63B3BB69-23CF-44E3-9099-C40C66FF867C}">
                  <a14:compatExt spid="_x0000_s3117"/>
                </a:ext>
                <a:ext uri="{FF2B5EF4-FFF2-40B4-BE49-F238E27FC236}">
                  <a16:creationId xmlns:a16="http://schemas.microsoft.com/office/drawing/2014/main" id="{00000000-0008-0000-0200-00002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38</xdr:row>
          <xdr:rowOff>190500</xdr:rowOff>
        </xdr:from>
        <xdr:to>
          <xdr:col>49</xdr:col>
          <xdr:colOff>247650</xdr:colOff>
          <xdr:row>40</xdr:row>
          <xdr:rowOff>9525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2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40</xdr:row>
          <xdr:rowOff>85725</xdr:rowOff>
        </xdr:from>
        <xdr:to>
          <xdr:col>49</xdr:col>
          <xdr:colOff>247650</xdr:colOff>
          <xdr:row>41</xdr:row>
          <xdr:rowOff>104775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2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34</xdr:row>
          <xdr:rowOff>85725</xdr:rowOff>
        </xdr:from>
        <xdr:to>
          <xdr:col>49</xdr:col>
          <xdr:colOff>247650</xdr:colOff>
          <xdr:row>35</xdr:row>
          <xdr:rowOff>104775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2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14</xdr:row>
          <xdr:rowOff>190500</xdr:rowOff>
        </xdr:from>
        <xdr:to>
          <xdr:col>49</xdr:col>
          <xdr:colOff>247650</xdr:colOff>
          <xdr:row>16</xdr:row>
          <xdr:rowOff>9525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2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19</xdr:row>
          <xdr:rowOff>190500</xdr:rowOff>
        </xdr:from>
        <xdr:to>
          <xdr:col>49</xdr:col>
          <xdr:colOff>247650</xdr:colOff>
          <xdr:row>21</xdr:row>
          <xdr:rowOff>9525</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2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41</xdr:row>
          <xdr:rowOff>190500</xdr:rowOff>
        </xdr:from>
        <xdr:to>
          <xdr:col>49</xdr:col>
          <xdr:colOff>247650</xdr:colOff>
          <xdr:row>43</xdr:row>
          <xdr:rowOff>9525</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2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43</xdr:row>
          <xdr:rowOff>180975</xdr:rowOff>
        </xdr:from>
        <xdr:to>
          <xdr:col>49</xdr:col>
          <xdr:colOff>247650</xdr:colOff>
          <xdr:row>45</xdr:row>
          <xdr:rowOff>0</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200-00003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28</xdr:row>
          <xdr:rowOff>190500</xdr:rowOff>
        </xdr:from>
        <xdr:to>
          <xdr:col>49</xdr:col>
          <xdr:colOff>247650</xdr:colOff>
          <xdr:row>30</xdr:row>
          <xdr:rowOff>9525</xdr:rowOff>
        </xdr:to>
        <xdr:sp macro="" textlink="">
          <xdr:nvSpPr>
            <xdr:cNvPr id="3125" name="Check Box 53" hidden="1">
              <a:extLst>
                <a:ext uri="{63B3BB69-23CF-44E3-9099-C40C66FF867C}">
                  <a14:compatExt spid="_x0000_s3125"/>
                </a:ext>
                <a:ext uri="{FF2B5EF4-FFF2-40B4-BE49-F238E27FC236}">
                  <a16:creationId xmlns:a16="http://schemas.microsoft.com/office/drawing/2014/main" id="{00000000-0008-0000-0200-00003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28</xdr:row>
          <xdr:rowOff>76200</xdr:rowOff>
        </xdr:from>
        <xdr:to>
          <xdr:col>13</xdr:col>
          <xdr:colOff>247650</xdr:colOff>
          <xdr:row>29</xdr:row>
          <xdr:rowOff>95250</xdr:rowOff>
        </xdr:to>
        <xdr:sp macro="" textlink="">
          <xdr:nvSpPr>
            <xdr:cNvPr id="3126" name="Check Box 54" hidden="1">
              <a:extLst>
                <a:ext uri="{63B3BB69-23CF-44E3-9099-C40C66FF867C}">
                  <a14:compatExt spid="_x0000_s3126"/>
                </a:ext>
                <a:ext uri="{FF2B5EF4-FFF2-40B4-BE49-F238E27FC236}">
                  <a16:creationId xmlns:a16="http://schemas.microsoft.com/office/drawing/2014/main" id="{00000000-0008-0000-0200-00003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18</xdr:row>
          <xdr:rowOff>190500</xdr:rowOff>
        </xdr:from>
        <xdr:to>
          <xdr:col>13</xdr:col>
          <xdr:colOff>247650</xdr:colOff>
          <xdr:row>20</xdr:row>
          <xdr:rowOff>9525</xdr:rowOff>
        </xdr:to>
        <xdr:sp macro="" textlink="">
          <xdr:nvSpPr>
            <xdr:cNvPr id="3127" name="Check Box 55" hidden="1">
              <a:extLst>
                <a:ext uri="{63B3BB69-23CF-44E3-9099-C40C66FF867C}">
                  <a14:compatExt spid="_x0000_s3127"/>
                </a:ext>
                <a:ext uri="{FF2B5EF4-FFF2-40B4-BE49-F238E27FC236}">
                  <a16:creationId xmlns:a16="http://schemas.microsoft.com/office/drawing/2014/main" id="{00000000-0008-0000-0200-00003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45</xdr:row>
          <xdr:rowOff>95250</xdr:rowOff>
        </xdr:from>
        <xdr:to>
          <xdr:col>13</xdr:col>
          <xdr:colOff>247650</xdr:colOff>
          <xdr:row>46</xdr:row>
          <xdr:rowOff>104775</xdr:rowOff>
        </xdr:to>
        <xdr:sp macro="" textlink="">
          <xdr:nvSpPr>
            <xdr:cNvPr id="3128" name="Check Box 56" hidden="1">
              <a:extLst>
                <a:ext uri="{63B3BB69-23CF-44E3-9099-C40C66FF867C}">
                  <a14:compatExt spid="_x0000_s3128"/>
                </a:ext>
                <a:ext uri="{FF2B5EF4-FFF2-40B4-BE49-F238E27FC236}">
                  <a16:creationId xmlns:a16="http://schemas.microsoft.com/office/drawing/2014/main" id="{00000000-0008-0000-0200-00003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38100</xdr:colOff>
          <xdr:row>45</xdr:row>
          <xdr:rowOff>190500</xdr:rowOff>
        </xdr:from>
        <xdr:to>
          <xdr:col>49</xdr:col>
          <xdr:colOff>247650</xdr:colOff>
          <xdr:row>47</xdr:row>
          <xdr:rowOff>9525</xdr:rowOff>
        </xdr:to>
        <xdr:sp macro="" textlink="">
          <xdr:nvSpPr>
            <xdr:cNvPr id="3131" name="Check Box 59" hidden="1">
              <a:extLst>
                <a:ext uri="{63B3BB69-23CF-44E3-9099-C40C66FF867C}">
                  <a14:compatExt spid="_x0000_s3131"/>
                </a:ext>
                <a:ext uri="{FF2B5EF4-FFF2-40B4-BE49-F238E27FC236}">
                  <a16:creationId xmlns:a16="http://schemas.microsoft.com/office/drawing/2014/main" id="{00000000-0008-0000-0200-00003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36</xdr:row>
          <xdr:rowOff>190500</xdr:rowOff>
        </xdr:from>
        <xdr:to>
          <xdr:col>13</xdr:col>
          <xdr:colOff>247650</xdr:colOff>
          <xdr:row>38</xdr:row>
          <xdr:rowOff>9525</xdr:rowOff>
        </xdr:to>
        <xdr:sp macro="" textlink="">
          <xdr:nvSpPr>
            <xdr:cNvPr id="3132" name="Check Box 60" hidden="1">
              <a:extLst>
                <a:ext uri="{63B3BB69-23CF-44E3-9099-C40C66FF867C}">
                  <a14:compatExt spid="_x0000_s3132"/>
                </a:ext>
                <a:ext uri="{FF2B5EF4-FFF2-40B4-BE49-F238E27FC236}">
                  <a16:creationId xmlns:a16="http://schemas.microsoft.com/office/drawing/2014/main" id="{00000000-0008-0000-0200-00003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54" Type="http://schemas.openxmlformats.org/officeDocument/2006/relationships/ctrlProp" Target="../ctrlProps/ctrlProp5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64.xml"/><Relationship Id="rId18" Type="http://schemas.openxmlformats.org/officeDocument/2006/relationships/ctrlProp" Target="../ctrlProps/ctrlProp69.xml"/><Relationship Id="rId26" Type="http://schemas.openxmlformats.org/officeDocument/2006/relationships/ctrlProp" Target="../ctrlProps/ctrlProp77.xml"/><Relationship Id="rId39" Type="http://schemas.openxmlformats.org/officeDocument/2006/relationships/ctrlProp" Target="../ctrlProps/ctrlProp90.xml"/><Relationship Id="rId21" Type="http://schemas.openxmlformats.org/officeDocument/2006/relationships/ctrlProp" Target="../ctrlProps/ctrlProp72.xml"/><Relationship Id="rId34" Type="http://schemas.openxmlformats.org/officeDocument/2006/relationships/ctrlProp" Target="../ctrlProps/ctrlProp85.xml"/><Relationship Id="rId42" Type="http://schemas.openxmlformats.org/officeDocument/2006/relationships/ctrlProp" Target="../ctrlProps/ctrlProp93.xml"/><Relationship Id="rId47" Type="http://schemas.openxmlformats.org/officeDocument/2006/relationships/ctrlProp" Target="../ctrlProps/ctrlProp98.xml"/><Relationship Id="rId50" Type="http://schemas.openxmlformats.org/officeDocument/2006/relationships/ctrlProp" Target="../ctrlProps/ctrlProp101.xml"/><Relationship Id="rId55" Type="http://schemas.openxmlformats.org/officeDocument/2006/relationships/ctrlProp" Target="../ctrlProps/ctrlProp106.xml"/><Relationship Id="rId7" Type="http://schemas.openxmlformats.org/officeDocument/2006/relationships/ctrlProp" Target="../ctrlProps/ctrlProp58.xml"/><Relationship Id="rId12" Type="http://schemas.openxmlformats.org/officeDocument/2006/relationships/ctrlProp" Target="../ctrlProps/ctrlProp63.xml"/><Relationship Id="rId17" Type="http://schemas.openxmlformats.org/officeDocument/2006/relationships/ctrlProp" Target="../ctrlProps/ctrlProp68.xml"/><Relationship Id="rId25" Type="http://schemas.openxmlformats.org/officeDocument/2006/relationships/ctrlProp" Target="../ctrlProps/ctrlProp76.xml"/><Relationship Id="rId33" Type="http://schemas.openxmlformats.org/officeDocument/2006/relationships/ctrlProp" Target="../ctrlProps/ctrlProp84.xml"/><Relationship Id="rId38" Type="http://schemas.openxmlformats.org/officeDocument/2006/relationships/ctrlProp" Target="../ctrlProps/ctrlProp89.xml"/><Relationship Id="rId46" Type="http://schemas.openxmlformats.org/officeDocument/2006/relationships/ctrlProp" Target="../ctrlProps/ctrlProp97.xml"/><Relationship Id="rId2" Type="http://schemas.openxmlformats.org/officeDocument/2006/relationships/drawing" Target="../drawings/drawing2.xml"/><Relationship Id="rId16" Type="http://schemas.openxmlformats.org/officeDocument/2006/relationships/ctrlProp" Target="../ctrlProps/ctrlProp67.xml"/><Relationship Id="rId20" Type="http://schemas.openxmlformats.org/officeDocument/2006/relationships/ctrlProp" Target="../ctrlProps/ctrlProp71.xml"/><Relationship Id="rId29" Type="http://schemas.openxmlformats.org/officeDocument/2006/relationships/ctrlProp" Target="../ctrlProps/ctrlProp80.xml"/><Relationship Id="rId41" Type="http://schemas.openxmlformats.org/officeDocument/2006/relationships/ctrlProp" Target="../ctrlProps/ctrlProp92.xml"/><Relationship Id="rId54" Type="http://schemas.openxmlformats.org/officeDocument/2006/relationships/ctrlProp" Target="../ctrlProps/ctrlProp105.xml"/><Relationship Id="rId1" Type="http://schemas.openxmlformats.org/officeDocument/2006/relationships/printerSettings" Target="../printerSettings/printerSettings2.bin"/><Relationship Id="rId6" Type="http://schemas.openxmlformats.org/officeDocument/2006/relationships/ctrlProp" Target="../ctrlProps/ctrlProp57.xml"/><Relationship Id="rId11" Type="http://schemas.openxmlformats.org/officeDocument/2006/relationships/ctrlProp" Target="../ctrlProps/ctrlProp62.xml"/><Relationship Id="rId24" Type="http://schemas.openxmlformats.org/officeDocument/2006/relationships/ctrlProp" Target="../ctrlProps/ctrlProp75.xml"/><Relationship Id="rId32" Type="http://schemas.openxmlformats.org/officeDocument/2006/relationships/ctrlProp" Target="../ctrlProps/ctrlProp83.xml"/><Relationship Id="rId37" Type="http://schemas.openxmlformats.org/officeDocument/2006/relationships/ctrlProp" Target="../ctrlProps/ctrlProp88.xml"/><Relationship Id="rId40" Type="http://schemas.openxmlformats.org/officeDocument/2006/relationships/ctrlProp" Target="../ctrlProps/ctrlProp91.xml"/><Relationship Id="rId45" Type="http://schemas.openxmlformats.org/officeDocument/2006/relationships/ctrlProp" Target="../ctrlProps/ctrlProp96.xml"/><Relationship Id="rId53" Type="http://schemas.openxmlformats.org/officeDocument/2006/relationships/ctrlProp" Target="../ctrlProps/ctrlProp104.xml"/><Relationship Id="rId5" Type="http://schemas.openxmlformats.org/officeDocument/2006/relationships/ctrlProp" Target="../ctrlProps/ctrlProp56.xml"/><Relationship Id="rId15" Type="http://schemas.openxmlformats.org/officeDocument/2006/relationships/ctrlProp" Target="../ctrlProps/ctrlProp66.xml"/><Relationship Id="rId23" Type="http://schemas.openxmlformats.org/officeDocument/2006/relationships/ctrlProp" Target="../ctrlProps/ctrlProp74.xml"/><Relationship Id="rId28" Type="http://schemas.openxmlformats.org/officeDocument/2006/relationships/ctrlProp" Target="../ctrlProps/ctrlProp79.xml"/><Relationship Id="rId36" Type="http://schemas.openxmlformats.org/officeDocument/2006/relationships/ctrlProp" Target="../ctrlProps/ctrlProp87.xml"/><Relationship Id="rId49" Type="http://schemas.openxmlformats.org/officeDocument/2006/relationships/ctrlProp" Target="../ctrlProps/ctrlProp100.xml"/><Relationship Id="rId57" Type="http://schemas.openxmlformats.org/officeDocument/2006/relationships/ctrlProp" Target="../ctrlProps/ctrlProp108.xml"/><Relationship Id="rId10" Type="http://schemas.openxmlformats.org/officeDocument/2006/relationships/ctrlProp" Target="../ctrlProps/ctrlProp61.xml"/><Relationship Id="rId19" Type="http://schemas.openxmlformats.org/officeDocument/2006/relationships/ctrlProp" Target="../ctrlProps/ctrlProp70.xml"/><Relationship Id="rId31" Type="http://schemas.openxmlformats.org/officeDocument/2006/relationships/ctrlProp" Target="../ctrlProps/ctrlProp82.xml"/><Relationship Id="rId44" Type="http://schemas.openxmlformats.org/officeDocument/2006/relationships/ctrlProp" Target="../ctrlProps/ctrlProp95.xml"/><Relationship Id="rId52" Type="http://schemas.openxmlformats.org/officeDocument/2006/relationships/ctrlProp" Target="../ctrlProps/ctrlProp103.xml"/><Relationship Id="rId4" Type="http://schemas.openxmlformats.org/officeDocument/2006/relationships/ctrlProp" Target="../ctrlProps/ctrlProp55.xml"/><Relationship Id="rId9" Type="http://schemas.openxmlformats.org/officeDocument/2006/relationships/ctrlProp" Target="../ctrlProps/ctrlProp60.xml"/><Relationship Id="rId14" Type="http://schemas.openxmlformats.org/officeDocument/2006/relationships/ctrlProp" Target="../ctrlProps/ctrlProp65.xml"/><Relationship Id="rId22" Type="http://schemas.openxmlformats.org/officeDocument/2006/relationships/ctrlProp" Target="../ctrlProps/ctrlProp73.xml"/><Relationship Id="rId27" Type="http://schemas.openxmlformats.org/officeDocument/2006/relationships/ctrlProp" Target="../ctrlProps/ctrlProp78.xml"/><Relationship Id="rId30" Type="http://schemas.openxmlformats.org/officeDocument/2006/relationships/ctrlProp" Target="../ctrlProps/ctrlProp81.xml"/><Relationship Id="rId35" Type="http://schemas.openxmlformats.org/officeDocument/2006/relationships/ctrlProp" Target="../ctrlProps/ctrlProp86.xml"/><Relationship Id="rId43" Type="http://schemas.openxmlformats.org/officeDocument/2006/relationships/ctrlProp" Target="../ctrlProps/ctrlProp94.xml"/><Relationship Id="rId48" Type="http://schemas.openxmlformats.org/officeDocument/2006/relationships/ctrlProp" Target="../ctrlProps/ctrlProp99.xml"/><Relationship Id="rId56" Type="http://schemas.openxmlformats.org/officeDocument/2006/relationships/ctrlProp" Target="../ctrlProps/ctrlProp107.xml"/><Relationship Id="rId8" Type="http://schemas.openxmlformats.org/officeDocument/2006/relationships/ctrlProp" Target="../ctrlProps/ctrlProp59.xml"/><Relationship Id="rId51" Type="http://schemas.openxmlformats.org/officeDocument/2006/relationships/ctrlProp" Target="../ctrlProps/ctrlProp10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18.xml"/><Relationship Id="rId18" Type="http://schemas.openxmlformats.org/officeDocument/2006/relationships/ctrlProp" Target="../ctrlProps/ctrlProp123.xml"/><Relationship Id="rId26" Type="http://schemas.openxmlformats.org/officeDocument/2006/relationships/ctrlProp" Target="../ctrlProps/ctrlProp131.xml"/><Relationship Id="rId39" Type="http://schemas.openxmlformats.org/officeDocument/2006/relationships/ctrlProp" Target="../ctrlProps/ctrlProp144.xml"/><Relationship Id="rId21" Type="http://schemas.openxmlformats.org/officeDocument/2006/relationships/ctrlProp" Target="../ctrlProps/ctrlProp126.xml"/><Relationship Id="rId34" Type="http://schemas.openxmlformats.org/officeDocument/2006/relationships/ctrlProp" Target="../ctrlProps/ctrlProp139.xml"/><Relationship Id="rId42" Type="http://schemas.openxmlformats.org/officeDocument/2006/relationships/ctrlProp" Target="../ctrlProps/ctrlProp147.xml"/><Relationship Id="rId47" Type="http://schemas.openxmlformats.org/officeDocument/2006/relationships/ctrlProp" Target="../ctrlProps/ctrlProp152.xml"/><Relationship Id="rId50" Type="http://schemas.openxmlformats.org/officeDocument/2006/relationships/ctrlProp" Target="../ctrlProps/ctrlProp155.xml"/><Relationship Id="rId55" Type="http://schemas.openxmlformats.org/officeDocument/2006/relationships/ctrlProp" Target="../ctrlProps/ctrlProp160.xml"/><Relationship Id="rId7" Type="http://schemas.openxmlformats.org/officeDocument/2006/relationships/ctrlProp" Target="../ctrlProps/ctrlProp112.xml"/><Relationship Id="rId12" Type="http://schemas.openxmlformats.org/officeDocument/2006/relationships/ctrlProp" Target="../ctrlProps/ctrlProp117.xml"/><Relationship Id="rId17" Type="http://schemas.openxmlformats.org/officeDocument/2006/relationships/ctrlProp" Target="../ctrlProps/ctrlProp122.xml"/><Relationship Id="rId25" Type="http://schemas.openxmlformats.org/officeDocument/2006/relationships/ctrlProp" Target="../ctrlProps/ctrlProp130.xml"/><Relationship Id="rId33" Type="http://schemas.openxmlformats.org/officeDocument/2006/relationships/ctrlProp" Target="../ctrlProps/ctrlProp138.xml"/><Relationship Id="rId38" Type="http://schemas.openxmlformats.org/officeDocument/2006/relationships/ctrlProp" Target="../ctrlProps/ctrlProp143.xml"/><Relationship Id="rId46" Type="http://schemas.openxmlformats.org/officeDocument/2006/relationships/ctrlProp" Target="../ctrlProps/ctrlProp151.xml"/><Relationship Id="rId2" Type="http://schemas.openxmlformats.org/officeDocument/2006/relationships/drawing" Target="../drawings/drawing3.xml"/><Relationship Id="rId16" Type="http://schemas.openxmlformats.org/officeDocument/2006/relationships/ctrlProp" Target="../ctrlProps/ctrlProp121.xml"/><Relationship Id="rId20" Type="http://schemas.openxmlformats.org/officeDocument/2006/relationships/ctrlProp" Target="../ctrlProps/ctrlProp125.xml"/><Relationship Id="rId29" Type="http://schemas.openxmlformats.org/officeDocument/2006/relationships/ctrlProp" Target="../ctrlProps/ctrlProp134.xml"/><Relationship Id="rId41" Type="http://schemas.openxmlformats.org/officeDocument/2006/relationships/ctrlProp" Target="../ctrlProps/ctrlProp146.xml"/><Relationship Id="rId54" Type="http://schemas.openxmlformats.org/officeDocument/2006/relationships/ctrlProp" Target="../ctrlProps/ctrlProp159.xml"/><Relationship Id="rId1" Type="http://schemas.openxmlformats.org/officeDocument/2006/relationships/printerSettings" Target="../printerSettings/printerSettings3.bin"/><Relationship Id="rId6" Type="http://schemas.openxmlformats.org/officeDocument/2006/relationships/ctrlProp" Target="../ctrlProps/ctrlProp111.xml"/><Relationship Id="rId11" Type="http://schemas.openxmlformats.org/officeDocument/2006/relationships/ctrlProp" Target="../ctrlProps/ctrlProp116.xml"/><Relationship Id="rId24" Type="http://schemas.openxmlformats.org/officeDocument/2006/relationships/ctrlProp" Target="../ctrlProps/ctrlProp129.xml"/><Relationship Id="rId32" Type="http://schemas.openxmlformats.org/officeDocument/2006/relationships/ctrlProp" Target="../ctrlProps/ctrlProp137.xml"/><Relationship Id="rId37" Type="http://schemas.openxmlformats.org/officeDocument/2006/relationships/ctrlProp" Target="../ctrlProps/ctrlProp142.xml"/><Relationship Id="rId40" Type="http://schemas.openxmlformats.org/officeDocument/2006/relationships/ctrlProp" Target="../ctrlProps/ctrlProp145.xml"/><Relationship Id="rId45" Type="http://schemas.openxmlformats.org/officeDocument/2006/relationships/ctrlProp" Target="../ctrlProps/ctrlProp150.xml"/><Relationship Id="rId53" Type="http://schemas.openxmlformats.org/officeDocument/2006/relationships/ctrlProp" Target="../ctrlProps/ctrlProp158.xml"/><Relationship Id="rId5" Type="http://schemas.openxmlformats.org/officeDocument/2006/relationships/ctrlProp" Target="../ctrlProps/ctrlProp110.xml"/><Relationship Id="rId15" Type="http://schemas.openxmlformats.org/officeDocument/2006/relationships/ctrlProp" Target="../ctrlProps/ctrlProp120.xml"/><Relationship Id="rId23" Type="http://schemas.openxmlformats.org/officeDocument/2006/relationships/ctrlProp" Target="../ctrlProps/ctrlProp128.xml"/><Relationship Id="rId28" Type="http://schemas.openxmlformats.org/officeDocument/2006/relationships/ctrlProp" Target="../ctrlProps/ctrlProp133.xml"/><Relationship Id="rId36" Type="http://schemas.openxmlformats.org/officeDocument/2006/relationships/ctrlProp" Target="../ctrlProps/ctrlProp141.xml"/><Relationship Id="rId49" Type="http://schemas.openxmlformats.org/officeDocument/2006/relationships/ctrlProp" Target="../ctrlProps/ctrlProp154.xml"/><Relationship Id="rId57" Type="http://schemas.openxmlformats.org/officeDocument/2006/relationships/ctrlProp" Target="../ctrlProps/ctrlProp162.xml"/><Relationship Id="rId10" Type="http://schemas.openxmlformats.org/officeDocument/2006/relationships/ctrlProp" Target="../ctrlProps/ctrlProp115.xml"/><Relationship Id="rId19" Type="http://schemas.openxmlformats.org/officeDocument/2006/relationships/ctrlProp" Target="../ctrlProps/ctrlProp124.xml"/><Relationship Id="rId31" Type="http://schemas.openxmlformats.org/officeDocument/2006/relationships/ctrlProp" Target="../ctrlProps/ctrlProp136.xml"/><Relationship Id="rId44" Type="http://schemas.openxmlformats.org/officeDocument/2006/relationships/ctrlProp" Target="../ctrlProps/ctrlProp149.xml"/><Relationship Id="rId52" Type="http://schemas.openxmlformats.org/officeDocument/2006/relationships/ctrlProp" Target="../ctrlProps/ctrlProp157.xml"/><Relationship Id="rId4" Type="http://schemas.openxmlformats.org/officeDocument/2006/relationships/ctrlProp" Target="../ctrlProps/ctrlProp109.xml"/><Relationship Id="rId9" Type="http://schemas.openxmlformats.org/officeDocument/2006/relationships/ctrlProp" Target="../ctrlProps/ctrlProp114.xml"/><Relationship Id="rId14" Type="http://schemas.openxmlformats.org/officeDocument/2006/relationships/ctrlProp" Target="../ctrlProps/ctrlProp119.xml"/><Relationship Id="rId22" Type="http://schemas.openxmlformats.org/officeDocument/2006/relationships/ctrlProp" Target="../ctrlProps/ctrlProp127.xml"/><Relationship Id="rId27" Type="http://schemas.openxmlformats.org/officeDocument/2006/relationships/ctrlProp" Target="../ctrlProps/ctrlProp132.xml"/><Relationship Id="rId30" Type="http://schemas.openxmlformats.org/officeDocument/2006/relationships/ctrlProp" Target="../ctrlProps/ctrlProp135.xml"/><Relationship Id="rId35" Type="http://schemas.openxmlformats.org/officeDocument/2006/relationships/ctrlProp" Target="../ctrlProps/ctrlProp140.xml"/><Relationship Id="rId43" Type="http://schemas.openxmlformats.org/officeDocument/2006/relationships/ctrlProp" Target="../ctrlProps/ctrlProp148.xml"/><Relationship Id="rId48" Type="http://schemas.openxmlformats.org/officeDocument/2006/relationships/ctrlProp" Target="../ctrlProps/ctrlProp153.xml"/><Relationship Id="rId56" Type="http://schemas.openxmlformats.org/officeDocument/2006/relationships/ctrlProp" Target="../ctrlProps/ctrlProp161.xml"/><Relationship Id="rId8" Type="http://schemas.openxmlformats.org/officeDocument/2006/relationships/ctrlProp" Target="../ctrlProps/ctrlProp113.xml"/><Relationship Id="rId51" Type="http://schemas.openxmlformats.org/officeDocument/2006/relationships/ctrlProp" Target="../ctrlProps/ctrlProp156.xml"/><Relationship Id="rId3"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5C26E-68DA-4FF6-9E65-DC3193C7B41E}">
  <sheetPr>
    <tabColor rgb="FFFF0000"/>
  </sheetPr>
  <dimension ref="C2:BU142"/>
  <sheetViews>
    <sheetView showGridLines="0" showRowColHeaders="0" tabSelected="1" showRuler="0" zoomScale="85" zoomScaleNormal="85" zoomScaleSheetLayoutView="100" zoomScalePageLayoutView="115" workbookViewId="0"/>
  </sheetViews>
  <sheetFormatPr defaultColWidth="2.625" defaultRowHeight="15.95" customHeight="1" x14ac:dyDescent="0.4"/>
  <cols>
    <col min="1" max="2" width="2.625" style="1"/>
    <col min="3" max="3" width="2.625" style="1" customWidth="1"/>
    <col min="4" max="8" width="2.625" style="1"/>
    <col min="9" max="9" width="3.5" style="1" bestFit="1" customWidth="1"/>
    <col min="10" max="13" width="2.625" style="1"/>
    <col min="14" max="14" width="3.625" style="1" customWidth="1"/>
    <col min="15" max="15" width="2.625" style="1" hidden="1" customWidth="1"/>
    <col min="16" max="16" width="2.625" style="1" customWidth="1"/>
    <col min="17" max="18" width="2.625" style="1"/>
    <col min="19" max="19" width="2.625" style="1" customWidth="1"/>
    <col min="20" max="32" width="2.625" style="1"/>
    <col min="33" max="34" width="2.625" style="1" customWidth="1"/>
    <col min="35" max="36" width="2.625" style="1" hidden="1" customWidth="1"/>
    <col min="37" max="37" width="2.625" style="1" customWidth="1"/>
    <col min="38" max="46" width="2.625" style="1"/>
    <col min="47" max="47" width="2.625" style="1" customWidth="1"/>
    <col min="48" max="48" width="3.625" style="1" customWidth="1"/>
    <col min="49" max="49" width="2.625" style="1" customWidth="1"/>
    <col min="50" max="50" width="3.625" style="1" customWidth="1"/>
    <col min="51" max="51" width="2.625" style="1" hidden="1" customWidth="1"/>
    <col min="52" max="66" width="2.625" style="1"/>
    <col min="67" max="70" width="2.625" style="1" customWidth="1"/>
    <col min="71" max="73" width="2.625" style="1" hidden="1" customWidth="1"/>
    <col min="74" max="16384" width="2.625" style="1"/>
  </cols>
  <sheetData>
    <row r="2" spans="3:73" ht="15.95" customHeight="1" thickBot="1" x14ac:dyDescent="0.45">
      <c r="C2" s="194" t="s">
        <v>132</v>
      </c>
      <c r="D2" s="195"/>
      <c r="E2" s="195"/>
      <c r="F2" s="195"/>
      <c r="G2" s="40"/>
      <c r="H2" s="40"/>
      <c r="I2" s="40"/>
      <c r="J2" s="40"/>
      <c r="K2" s="40"/>
      <c r="L2" s="40"/>
      <c r="M2" s="40"/>
      <c r="N2" s="40"/>
      <c r="O2" s="40"/>
      <c r="P2" s="40"/>
      <c r="Q2" s="40"/>
      <c r="R2" s="40"/>
      <c r="S2" s="40"/>
      <c r="T2" s="40"/>
      <c r="U2" s="40"/>
      <c r="V2" s="40"/>
      <c r="W2" s="40"/>
      <c r="X2" s="41"/>
      <c r="Y2" s="42"/>
      <c r="Z2" s="42"/>
      <c r="AA2" s="42"/>
      <c r="AB2" s="42"/>
      <c r="AC2" s="42"/>
      <c r="AD2" s="42"/>
      <c r="AE2" s="42"/>
      <c r="AF2" s="42"/>
      <c r="AG2" s="42"/>
      <c r="AH2" s="42"/>
      <c r="AI2" s="40"/>
      <c r="AJ2" s="40"/>
      <c r="AK2" s="40"/>
      <c r="AL2" s="40"/>
      <c r="AM2" s="40"/>
      <c r="AN2" s="40"/>
      <c r="AO2" s="40"/>
      <c r="AP2" s="40"/>
      <c r="AQ2" s="40"/>
      <c r="AR2" s="40"/>
      <c r="AS2" s="40"/>
      <c r="AT2" s="40"/>
      <c r="AU2" s="40"/>
      <c r="AV2" s="40"/>
      <c r="AW2" s="40"/>
      <c r="AX2" s="40"/>
      <c r="AY2" s="40"/>
      <c r="AZ2" s="40"/>
      <c r="BA2" s="40"/>
      <c r="BB2" s="40"/>
      <c r="BC2" s="40"/>
      <c r="BD2" s="40"/>
      <c r="BE2" s="40"/>
      <c r="BF2" s="41" t="s">
        <v>164</v>
      </c>
      <c r="BG2" s="198"/>
      <c r="BH2" s="199"/>
      <c r="BI2" s="199"/>
      <c r="BJ2" s="199"/>
      <c r="BK2" s="199"/>
      <c r="BL2" s="199"/>
      <c r="BM2" s="199"/>
      <c r="BN2" s="199"/>
      <c r="BO2" s="199"/>
      <c r="BP2" s="199"/>
      <c r="BQ2" s="199"/>
      <c r="BR2" s="200"/>
    </row>
    <row r="3" spans="3:73" ht="15.95" customHeight="1" x14ac:dyDescent="0.4">
      <c r="C3" s="196"/>
      <c r="D3" s="197"/>
      <c r="E3" s="197"/>
      <c r="F3" s="197"/>
      <c r="N3" s="45"/>
      <c r="P3" s="1" t="s">
        <v>165</v>
      </c>
      <c r="Q3" s="46"/>
      <c r="R3" s="3"/>
      <c r="S3" s="46"/>
      <c r="T3" s="46"/>
      <c r="U3" s="46"/>
      <c r="V3" s="46"/>
      <c r="W3" s="201" t="str">
        <f>IF(COUNTIF(O:O,"×")+COUNTIF(AY:AY,"×"),"未入力があります","入力が完了しました")</f>
        <v>未入力があります</v>
      </c>
      <c r="X3" s="202"/>
      <c r="Y3" s="202"/>
      <c r="Z3" s="202"/>
      <c r="AA3" s="202"/>
      <c r="AB3" s="203"/>
      <c r="AC3" s="46"/>
      <c r="AD3" s="46"/>
      <c r="AE3" s="46"/>
      <c r="AF3" s="46"/>
      <c r="AG3" s="46"/>
      <c r="AH3" s="46"/>
      <c r="BF3" s="3" t="s">
        <v>144</v>
      </c>
      <c r="BG3" s="198"/>
      <c r="BH3" s="199"/>
      <c r="BI3" s="199"/>
      <c r="BJ3" s="199"/>
      <c r="BK3" s="199"/>
      <c r="BL3" s="199"/>
      <c r="BM3" s="199"/>
      <c r="BN3" s="199"/>
      <c r="BO3" s="199"/>
      <c r="BP3" s="199"/>
      <c r="BQ3" s="199"/>
      <c r="BR3" s="200"/>
    </row>
    <row r="4" spans="3:73" ht="15.95" customHeight="1" thickBot="1" x14ac:dyDescent="0.45">
      <c r="C4" s="196"/>
      <c r="D4" s="197"/>
      <c r="E4" s="197"/>
      <c r="F4" s="197"/>
      <c r="N4" s="47"/>
      <c r="P4" s="1" t="s">
        <v>166</v>
      </c>
      <c r="R4" s="3"/>
      <c r="S4" s="48"/>
      <c r="T4" s="48"/>
      <c r="U4" s="48"/>
      <c r="V4" s="48"/>
      <c r="W4" s="204"/>
      <c r="X4" s="205"/>
      <c r="Y4" s="205"/>
      <c r="Z4" s="205"/>
      <c r="AA4" s="205"/>
      <c r="AB4" s="206"/>
      <c r="AC4" s="48"/>
      <c r="AD4" s="48"/>
      <c r="AE4" s="48"/>
      <c r="AF4" s="48"/>
      <c r="AG4" s="48"/>
      <c r="AH4" s="48"/>
      <c r="BF4" s="3" t="s">
        <v>145</v>
      </c>
      <c r="BG4" s="198"/>
      <c r="BH4" s="199"/>
      <c r="BI4" s="199"/>
      <c r="BJ4" s="199"/>
      <c r="BK4" s="199"/>
      <c r="BL4" s="199"/>
      <c r="BM4" s="199"/>
      <c r="BN4" s="199"/>
      <c r="BO4" s="199"/>
      <c r="BP4" s="199"/>
      <c r="BQ4" s="199"/>
      <c r="BR4" s="200"/>
    </row>
    <row r="5" spans="3:73" ht="15.95" customHeight="1" x14ac:dyDescent="0.4">
      <c r="C5" s="49" t="s">
        <v>112</v>
      </c>
      <c r="D5" s="50"/>
      <c r="E5" s="50"/>
      <c r="F5" s="50"/>
      <c r="G5" s="50"/>
      <c r="H5" s="50"/>
      <c r="I5" s="50"/>
      <c r="J5" s="50"/>
      <c r="K5" s="50"/>
      <c r="L5" s="50"/>
      <c r="M5" s="50"/>
      <c r="N5" s="50"/>
      <c r="O5" s="50"/>
      <c r="P5" s="50"/>
      <c r="Q5" s="50"/>
      <c r="R5" s="50"/>
      <c r="S5" s="50"/>
      <c r="T5" s="50"/>
      <c r="U5" s="50"/>
      <c r="V5" s="50"/>
      <c r="W5" s="51"/>
      <c r="X5" s="51"/>
      <c r="Y5" s="51"/>
      <c r="Z5" s="51"/>
      <c r="AA5" s="51"/>
      <c r="AB5" s="52"/>
      <c r="AD5" s="51"/>
      <c r="AE5" s="51"/>
      <c r="AF5" s="51"/>
      <c r="AG5" s="51"/>
      <c r="AH5" s="53" t="s">
        <v>163</v>
      </c>
      <c r="AK5" s="40"/>
      <c r="AL5" s="54"/>
      <c r="AM5" s="135" t="s">
        <v>110</v>
      </c>
      <c r="AN5" s="136"/>
      <c r="AO5" s="136"/>
      <c r="AP5" s="137"/>
      <c r="AQ5" s="135" t="s">
        <v>109</v>
      </c>
      <c r="AR5" s="136"/>
      <c r="AS5" s="136"/>
      <c r="AT5" s="136"/>
      <c r="AU5" s="136"/>
      <c r="AV5" s="136"/>
      <c r="AW5" s="137"/>
      <c r="AX5" s="55" t="s">
        <v>108</v>
      </c>
      <c r="AY5" s="50"/>
      <c r="AZ5" s="135" t="s">
        <v>107</v>
      </c>
      <c r="BA5" s="136"/>
      <c r="BB5" s="136"/>
      <c r="BC5" s="136"/>
      <c r="BD5" s="136"/>
      <c r="BE5" s="136"/>
      <c r="BF5" s="137"/>
      <c r="BG5" s="135" t="s">
        <v>106</v>
      </c>
      <c r="BH5" s="136"/>
      <c r="BI5" s="136"/>
      <c r="BJ5" s="136"/>
      <c r="BK5" s="136"/>
      <c r="BL5" s="136"/>
      <c r="BM5" s="136"/>
      <c r="BN5" s="136"/>
      <c r="BO5" s="136"/>
      <c r="BP5" s="136"/>
      <c r="BQ5" s="136"/>
      <c r="BR5" s="137"/>
    </row>
    <row r="6" spans="3:73" ht="15.95" customHeight="1" x14ac:dyDescent="0.4">
      <c r="C6" s="135" t="s">
        <v>110</v>
      </c>
      <c r="D6" s="136"/>
      <c r="E6" s="136"/>
      <c r="F6" s="137"/>
      <c r="G6" s="135" t="s">
        <v>109</v>
      </c>
      <c r="H6" s="136"/>
      <c r="I6" s="136"/>
      <c r="J6" s="136"/>
      <c r="K6" s="136"/>
      <c r="L6" s="136"/>
      <c r="M6" s="137"/>
      <c r="N6" s="55" t="s">
        <v>108</v>
      </c>
      <c r="O6" s="50"/>
      <c r="P6" s="135" t="s">
        <v>107</v>
      </c>
      <c r="Q6" s="136"/>
      <c r="R6" s="136"/>
      <c r="S6" s="136"/>
      <c r="T6" s="136"/>
      <c r="U6" s="136"/>
      <c r="V6" s="137"/>
      <c r="W6" s="135" t="s">
        <v>106</v>
      </c>
      <c r="X6" s="136"/>
      <c r="Y6" s="136"/>
      <c r="Z6" s="136"/>
      <c r="AA6" s="136"/>
      <c r="AB6" s="136"/>
      <c r="AC6" s="136"/>
      <c r="AD6" s="136"/>
      <c r="AE6" s="136"/>
      <c r="AF6" s="136"/>
      <c r="AG6" s="136"/>
      <c r="AH6" s="137"/>
      <c r="AM6" s="97" t="s">
        <v>77</v>
      </c>
      <c r="AN6" s="98"/>
      <c r="AO6" s="98"/>
      <c r="AP6" s="99"/>
      <c r="AQ6" s="97" t="s">
        <v>134</v>
      </c>
      <c r="AR6" s="98"/>
      <c r="AS6" s="98"/>
      <c r="AT6" s="98"/>
      <c r="AU6" s="98"/>
      <c r="AV6" s="98"/>
      <c r="AW6" s="99"/>
      <c r="AX6" s="103"/>
      <c r="AY6" s="54" t="str">
        <f>IF(BS6=TRUE,"","×")</f>
        <v>×</v>
      </c>
      <c r="AZ6" s="183" t="s">
        <v>50</v>
      </c>
      <c r="BA6" s="184"/>
      <c r="BB6" s="184"/>
      <c r="BC6" s="184"/>
      <c r="BD6" s="184"/>
      <c r="BE6" s="184"/>
      <c r="BF6" s="185"/>
      <c r="BG6" s="112" t="s">
        <v>49</v>
      </c>
      <c r="BH6" s="113"/>
      <c r="BI6" s="113"/>
      <c r="BJ6" s="113"/>
      <c r="BK6" s="113"/>
      <c r="BL6" s="113"/>
      <c r="BM6" s="113"/>
      <c r="BN6" s="113"/>
      <c r="BO6" s="113"/>
      <c r="BP6" s="113"/>
      <c r="BQ6" s="113"/>
      <c r="BR6" s="114"/>
      <c r="BS6" s="1" t="b">
        <v>0</v>
      </c>
      <c r="BT6" s="1" t="str">
        <f>IF(BS6=TRUE,"","×")</f>
        <v>×</v>
      </c>
    </row>
    <row r="7" spans="3:73" ht="15.95" customHeight="1" x14ac:dyDescent="0.4">
      <c r="C7" s="97" t="s">
        <v>105</v>
      </c>
      <c r="D7" s="98"/>
      <c r="E7" s="98"/>
      <c r="F7" s="99"/>
      <c r="G7" s="135" t="s">
        <v>104</v>
      </c>
      <c r="H7" s="136"/>
      <c r="I7" s="136"/>
      <c r="J7" s="136"/>
      <c r="K7" s="136"/>
      <c r="L7" s="136"/>
      <c r="M7" s="137"/>
      <c r="N7" s="40"/>
      <c r="O7" s="1" t="str">
        <f>IF(OR(BG2="",BG3="",BG4=""),"×","")</f>
        <v>×</v>
      </c>
      <c r="P7" s="57" t="s">
        <v>102</v>
      </c>
      <c r="Q7" s="40"/>
      <c r="R7" s="40"/>
      <c r="S7" s="40"/>
      <c r="T7" s="40"/>
      <c r="U7" s="40"/>
      <c r="V7" s="54"/>
      <c r="W7" s="40" t="s">
        <v>115</v>
      </c>
      <c r="X7" s="40"/>
      <c r="Y7" s="40"/>
      <c r="Z7" s="40"/>
      <c r="AA7" s="40"/>
      <c r="AB7" s="40"/>
      <c r="AC7" s="40"/>
      <c r="AD7" s="40"/>
      <c r="AE7" s="40"/>
      <c r="AF7" s="40"/>
      <c r="AG7" s="40"/>
      <c r="AH7" s="54"/>
      <c r="AM7" s="153"/>
      <c r="AN7" s="154"/>
      <c r="AO7" s="154"/>
      <c r="AP7" s="155"/>
      <c r="AQ7" s="100"/>
      <c r="AR7" s="101"/>
      <c r="AS7" s="101"/>
      <c r="AT7" s="101"/>
      <c r="AU7" s="101"/>
      <c r="AV7" s="101"/>
      <c r="AW7" s="102"/>
      <c r="AX7" s="104"/>
      <c r="AY7" s="58"/>
      <c r="AZ7" s="186"/>
      <c r="BA7" s="187"/>
      <c r="BB7" s="187"/>
      <c r="BC7" s="187"/>
      <c r="BD7" s="187"/>
      <c r="BE7" s="187"/>
      <c r="BF7" s="188"/>
      <c r="BG7" s="115"/>
      <c r="BH7" s="116"/>
      <c r="BI7" s="116"/>
      <c r="BJ7" s="116"/>
      <c r="BK7" s="116"/>
      <c r="BL7" s="116"/>
      <c r="BM7" s="116"/>
      <c r="BN7" s="116"/>
      <c r="BO7" s="116"/>
      <c r="BP7" s="116"/>
      <c r="BQ7" s="116"/>
      <c r="BR7" s="117"/>
    </row>
    <row r="8" spans="3:73" ht="15.95" customHeight="1" x14ac:dyDescent="0.4">
      <c r="C8" s="100"/>
      <c r="D8" s="101"/>
      <c r="E8" s="101"/>
      <c r="F8" s="102"/>
      <c r="G8" s="135" t="s">
        <v>103</v>
      </c>
      <c r="H8" s="136"/>
      <c r="I8" s="136"/>
      <c r="J8" s="136"/>
      <c r="K8" s="136"/>
      <c r="L8" s="136"/>
      <c r="M8" s="137"/>
      <c r="N8" s="60"/>
      <c r="O8" s="50"/>
      <c r="P8" s="60" t="s">
        <v>102</v>
      </c>
      <c r="Q8" s="50"/>
      <c r="R8" s="50"/>
      <c r="S8" s="50"/>
      <c r="T8" s="50"/>
      <c r="U8" s="50"/>
      <c r="V8" s="61"/>
      <c r="W8" s="62" t="s">
        <v>156</v>
      </c>
      <c r="X8" s="50"/>
      <c r="Y8" s="50"/>
      <c r="Z8" s="50"/>
      <c r="AA8" s="50"/>
      <c r="AB8" s="50"/>
      <c r="AC8" s="50"/>
      <c r="AD8" s="50"/>
      <c r="AE8" s="50"/>
      <c r="AF8" s="50"/>
      <c r="AG8" s="50"/>
      <c r="AH8" s="61"/>
      <c r="AM8" s="153"/>
      <c r="AN8" s="154"/>
      <c r="AO8" s="154"/>
      <c r="AP8" s="155"/>
      <c r="AQ8" s="97" t="s">
        <v>135</v>
      </c>
      <c r="AR8" s="98"/>
      <c r="AS8" s="98"/>
      <c r="AT8" s="98"/>
      <c r="AU8" s="98"/>
      <c r="AV8" s="98"/>
      <c r="AW8" s="99"/>
      <c r="AX8" s="63"/>
      <c r="AY8" s="40" t="str">
        <f>IF(OR(BT8="",BT9=""),"","×")</f>
        <v>×</v>
      </c>
      <c r="AZ8" s="57" t="s">
        <v>48</v>
      </c>
      <c r="BA8" s="40"/>
      <c r="BB8" s="40"/>
      <c r="BC8" s="40"/>
      <c r="BD8" s="40"/>
      <c r="BE8" s="40"/>
      <c r="BF8" s="54"/>
      <c r="BG8" s="40" t="s">
        <v>47</v>
      </c>
      <c r="BH8" s="40"/>
      <c r="BI8" s="40"/>
      <c r="BJ8" s="40"/>
      <c r="BK8" s="40"/>
      <c r="BL8" s="40"/>
      <c r="BM8" s="40"/>
      <c r="BN8" s="40"/>
      <c r="BO8" s="40"/>
      <c r="BP8" s="40"/>
      <c r="BQ8" s="40"/>
      <c r="BR8" s="61"/>
      <c r="BS8" s="1" t="b">
        <v>0</v>
      </c>
      <c r="BT8" s="1" t="str">
        <f>IF(BS8=TRUE,"","×")</f>
        <v>×</v>
      </c>
    </row>
    <row r="9" spans="3:73" ht="15.95" customHeight="1" x14ac:dyDescent="0.4">
      <c r="C9" s="97" t="s">
        <v>194</v>
      </c>
      <c r="D9" s="98"/>
      <c r="E9" s="98"/>
      <c r="F9" s="99"/>
      <c r="G9" s="135" t="s">
        <v>100</v>
      </c>
      <c r="H9" s="136"/>
      <c r="I9" s="136"/>
      <c r="J9" s="136"/>
      <c r="K9" s="136"/>
      <c r="L9" s="136"/>
      <c r="M9" s="137"/>
      <c r="N9" s="44"/>
      <c r="O9" s="50" t="str">
        <f>IF(AI9=TRUE,"","×")</f>
        <v>×</v>
      </c>
      <c r="P9" s="60" t="s">
        <v>155</v>
      </c>
      <c r="Q9" s="50"/>
      <c r="R9" s="50"/>
      <c r="S9" s="50"/>
      <c r="T9" s="50"/>
      <c r="U9" s="50"/>
      <c r="V9" s="61"/>
      <c r="W9" s="50" t="s">
        <v>49</v>
      </c>
      <c r="X9" s="50"/>
      <c r="Y9" s="50"/>
      <c r="Z9" s="50"/>
      <c r="AA9" s="50"/>
      <c r="AB9" s="50"/>
      <c r="AC9" s="50"/>
      <c r="AD9" s="50"/>
      <c r="AE9" s="50"/>
      <c r="AF9" s="50"/>
      <c r="AG9" s="50"/>
      <c r="AH9" s="61"/>
      <c r="AI9" s="1" t="b">
        <v>0</v>
      </c>
      <c r="AJ9" s="1" t="str">
        <f t="shared" ref="AJ9:AJ14" si="0">IF(AI9=TRUE,"","×")</f>
        <v>×</v>
      </c>
      <c r="AM9" s="153"/>
      <c r="AN9" s="154"/>
      <c r="AO9" s="154"/>
      <c r="AP9" s="155"/>
      <c r="AQ9" s="100"/>
      <c r="AR9" s="101"/>
      <c r="AS9" s="101"/>
      <c r="AT9" s="101"/>
      <c r="AU9" s="101"/>
      <c r="AV9" s="101"/>
      <c r="AW9" s="102"/>
      <c r="AX9" s="64"/>
      <c r="AY9" s="50"/>
      <c r="AZ9" s="60" t="s">
        <v>46</v>
      </c>
      <c r="BA9" s="50"/>
      <c r="BB9" s="50"/>
      <c r="BC9" s="50"/>
      <c r="BD9" s="50"/>
      <c r="BE9" s="50"/>
      <c r="BF9" s="61"/>
      <c r="BG9" s="40" t="s">
        <v>161</v>
      </c>
      <c r="BH9" s="40"/>
      <c r="BI9" s="40"/>
      <c r="BJ9" s="40"/>
      <c r="BK9" s="40"/>
      <c r="BL9" s="40"/>
      <c r="BM9" s="40"/>
      <c r="BN9" s="40"/>
      <c r="BO9" s="40"/>
      <c r="BP9" s="40"/>
      <c r="BQ9" s="40"/>
      <c r="BR9" s="65"/>
      <c r="BS9" s="1" t="b">
        <v>0</v>
      </c>
      <c r="BT9" s="1" t="str">
        <f>IF(BS9=TRUE,"","×")</f>
        <v>×</v>
      </c>
    </row>
    <row r="10" spans="3:73" ht="15.95" customHeight="1" x14ac:dyDescent="0.4">
      <c r="C10" s="153"/>
      <c r="D10" s="154"/>
      <c r="E10" s="154"/>
      <c r="F10" s="155"/>
      <c r="G10" s="91" t="s">
        <v>99</v>
      </c>
      <c r="H10" s="92"/>
      <c r="I10" s="92"/>
      <c r="J10" s="92"/>
      <c r="K10" s="92"/>
      <c r="L10" s="92"/>
      <c r="M10" s="93"/>
      <c r="N10" s="67"/>
      <c r="O10" s="1" t="str">
        <f>IF(OR(AJ10="",AJ11="",AJ12="",AJ13=""),"","×")</f>
        <v>×</v>
      </c>
      <c r="P10" s="68" t="s">
        <v>98</v>
      </c>
      <c r="V10" s="65"/>
      <c r="AH10" s="65"/>
      <c r="AI10" s="1" t="b">
        <v>0</v>
      </c>
      <c r="AJ10" s="1" t="str">
        <f t="shared" si="0"/>
        <v>×</v>
      </c>
      <c r="AM10" s="153"/>
      <c r="AN10" s="154"/>
      <c r="AO10" s="154"/>
      <c r="AP10" s="155"/>
      <c r="AQ10" s="97" t="s">
        <v>152</v>
      </c>
      <c r="AR10" s="98"/>
      <c r="AS10" s="98"/>
      <c r="AT10" s="98"/>
      <c r="AU10" s="98"/>
      <c r="AV10" s="98"/>
      <c r="AW10" s="99"/>
      <c r="AZ10" s="175" t="s">
        <v>182</v>
      </c>
      <c r="BA10" s="176"/>
      <c r="BB10" s="176"/>
      <c r="BC10" s="176"/>
      <c r="BD10" s="176"/>
      <c r="BE10" s="176"/>
      <c r="BF10" s="177"/>
      <c r="BG10" s="105"/>
      <c r="BH10" s="106"/>
      <c r="BI10" s="106"/>
      <c r="BJ10" s="106"/>
      <c r="BK10" s="106"/>
      <c r="BL10" s="106"/>
      <c r="BM10" s="106"/>
      <c r="BN10" s="106"/>
      <c r="BO10" s="106"/>
      <c r="BP10" s="106"/>
      <c r="BQ10" s="106"/>
      <c r="BR10" s="192"/>
      <c r="BS10" s="1" t="b">
        <v>0</v>
      </c>
      <c r="BT10" s="1" t="str">
        <f>IF(BS10=TRUE,"","×")</f>
        <v>×</v>
      </c>
    </row>
    <row r="11" spans="3:73" ht="15.95" customHeight="1" x14ac:dyDescent="0.4">
      <c r="C11" s="153"/>
      <c r="D11" s="154"/>
      <c r="E11" s="154"/>
      <c r="F11" s="155"/>
      <c r="G11" s="148"/>
      <c r="H11" s="149"/>
      <c r="I11" s="149"/>
      <c r="J11" s="149"/>
      <c r="K11" s="149"/>
      <c r="L11" s="149"/>
      <c r="M11" s="150"/>
      <c r="N11" s="64"/>
      <c r="O11" s="61" t="str">
        <f>IF(AND(AJ33="",Z33=""),"×","")</f>
        <v/>
      </c>
      <c r="P11" s="60" t="s">
        <v>113</v>
      </c>
      <c r="Q11" s="50"/>
      <c r="R11" s="50"/>
      <c r="S11" s="50"/>
      <c r="T11" s="50"/>
      <c r="U11" s="50"/>
      <c r="V11" s="61"/>
      <c r="W11" s="132" t="s">
        <v>97</v>
      </c>
      <c r="X11" s="133"/>
      <c r="Y11" s="133"/>
      <c r="Z11" s="133"/>
      <c r="AA11" s="133"/>
      <c r="AB11" s="133"/>
      <c r="AC11" s="133"/>
      <c r="AD11" s="133"/>
      <c r="AE11" s="133"/>
      <c r="AF11" s="133"/>
      <c r="AG11" s="133"/>
      <c r="AH11" s="134"/>
      <c r="AI11" s="1" t="b">
        <v>0</v>
      </c>
      <c r="AJ11" s="1" t="str">
        <f t="shared" si="0"/>
        <v>×</v>
      </c>
      <c r="AM11" s="153"/>
      <c r="AN11" s="154"/>
      <c r="AO11" s="154"/>
      <c r="AP11" s="155"/>
      <c r="AQ11" s="153"/>
      <c r="AR11" s="154"/>
      <c r="AS11" s="154"/>
      <c r="AT11" s="154"/>
      <c r="AU11" s="154"/>
      <c r="AV11" s="154"/>
      <c r="AW11" s="155"/>
      <c r="AX11" s="69"/>
      <c r="AY11" s="1" t="str">
        <f>IF(BS10=TRUE,"","×")</f>
        <v>×</v>
      </c>
      <c r="AZ11" s="189"/>
      <c r="BA11" s="190"/>
      <c r="BB11" s="190"/>
      <c r="BC11" s="190"/>
      <c r="BD11" s="190"/>
      <c r="BE11" s="190"/>
      <c r="BF11" s="191"/>
      <c r="BG11" s="193"/>
      <c r="BH11" s="107"/>
      <c r="BI11" s="107"/>
      <c r="BJ11" s="107"/>
      <c r="BK11" s="107"/>
      <c r="BL11" s="107"/>
      <c r="BM11" s="107"/>
      <c r="BN11" s="107"/>
      <c r="BO11" s="107"/>
      <c r="BP11" s="107"/>
      <c r="BQ11" s="107"/>
      <c r="BR11" s="108"/>
    </row>
    <row r="12" spans="3:73" ht="15.95" customHeight="1" x14ac:dyDescent="0.4">
      <c r="C12" s="153"/>
      <c r="D12" s="154"/>
      <c r="E12" s="154"/>
      <c r="F12" s="155"/>
      <c r="G12" s="148"/>
      <c r="H12" s="149"/>
      <c r="I12" s="149"/>
      <c r="J12" s="149"/>
      <c r="K12" s="149"/>
      <c r="L12" s="149"/>
      <c r="M12" s="150"/>
      <c r="N12" s="67"/>
      <c r="O12" s="1" t="str">
        <f>IF(AND(AJ39="",Z39=""),"×","")</f>
        <v/>
      </c>
      <c r="P12" s="68" t="s">
        <v>96</v>
      </c>
      <c r="V12" s="65"/>
      <c r="W12" s="132"/>
      <c r="X12" s="133"/>
      <c r="Y12" s="133"/>
      <c r="Z12" s="133"/>
      <c r="AA12" s="133"/>
      <c r="AB12" s="133"/>
      <c r="AC12" s="133"/>
      <c r="AD12" s="133"/>
      <c r="AE12" s="133"/>
      <c r="AF12" s="133"/>
      <c r="AG12" s="133"/>
      <c r="AH12" s="134"/>
      <c r="AI12" s="1" t="b">
        <v>0</v>
      </c>
      <c r="AJ12" s="1" t="str">
        <f t="shared" si="0"/>
        <v>×</v>
      </c>
      <c r="AM12" s="100"/>
      <c r="AN12" s="101"/>
      <c r="AO12" s="101"/>
      <c r="AP12" s="102"/>
      <c r="AQ12" s="100"/>
      <c r="AR12" s="101"/>
      <c r="AS12" s="101"/>
      <c r="AT12" s="101"/>
      <c r="AU12" s="101"/>
      <c r="AV12" s="101"/>
      <c r="AW12" s="102"/>
      <c r="AX12" s="51"/>
      <c r="AY12" s="51"/>
      <c r="AZ12" s="178"/>
      <c r="BA12" s="179"/>
      <c r="BB12" s="179"/>
      <c r="BC12" s="179"/>
      <c r="BD12" s="179"/>
      <c r="BE12" s="179"/>
      <c r="BF12" s="180"/>
      <c r="BG12" s="109"/>
      <c r="BH12" s="110"/>
      <c r="BI12" s="110"/>
      <c r="BJ12" s="110"/>
      <c r="BK12" s="110"/>
      <c r="BL12" s="110"/>
      <c r="BM12" s="110"/>
      <c r="BN12" s="110"/>
      <c r="BO12" s="110"/>
      <c r="BP12" s="110"/>
      <c r="BQ12" s="110"/>
      <c r="BR12" s="111"/>
    </row>
    <row r="13" spans="3:73" ht="15.95" customHeight="1" x14ac:dyDescent="0.4">
      <c r="C13" s="100"/>
      <c r="D13" s="101"/>
      <c r="E13" s="101"/>
      <c r="F13" s="102"/>
      <c r="G13" s="118"/>
      <c r="H13" s="119"/>
      <c r="I13" s="119"/>
      <c r="J13" s="119"/>
      <c r="K13" s="119"/>
      <c r="L13" s="119"/>
      <c r="M13" s="120"/>
      <c r="N13" s="64"/>
      <c r="O13" s="61"/>
      <c r="P13" s="60" t="s">
        <v>95</v>
      </c>
      <c r="Q13" s="50"/>
      <c r="R13" s="50"/>
      <c r="S13" s="50"/>
      <c r="T13" s="50"/>
      <c r="U13" s="50"/>
      <c r="V13" s="61"/>
      <c r="W13" s="51"/>
      <c r="X13" s="51"/>
      <c r="Y13" s="51"/>
      <c r="Z13" s="51"/>
      <c r="AA13" s="51"/>
      <c r="AB13" s="51"/>
      <c r="AC13" s="51"/>
      <c r="AD13" s="51"/>
      <c r="AE13" s="51"/>
      <c r="AF13" s="51"/>
      <c r="AG13" s="51"/>
      <c r="AH13" s="58"/>
      <c r="AI13" s="1" t="b">
        <v>0</v>
      </c>
      <c r="AJ13" s="1" t="str">
        <f t="shared" si="0"/>
        <v>×</v>
      </c>
      <c r="AM13" s="97" t="s">
        <v>45</v>
      </c>
      <c r="AN13" s="98"/>
      <c r="AO13" s="98"/>
      <c r="AP13" s="99"/>
      <c r="AQ13" s="97" t="s">
        <v>153</v>
      </c>
      <c r="AR13" s="98"/>
      <c r="AS13" s="98"/>
      <c r="AT13" s="98"/>
      <c r="AU13" s="98"/>
      <c r="AV13" s="98"/>
      <c r="AW13" s="99"/>
      <c r="AX13" s="40"/>
      <c r="AY13" s="40"/>
      <c r="AZ13" s="57"/>
      <c r="BA13" s="40"/>
      <c r="BB13" s="40"/>
      <c r="BC13" s="40"/>
      <c r="BD13" s="40"/>
      <c r="BE13" s="40"/>
      <c r="BF13" s="54"/>
      <c r="BR13" s="65"/>
      <c r="BS13" s="1" t="b">
        <v>0</v>
      </c>
      <c r="BT13" s="1" t="str">
        <f>IF(BS13=TRUE,"","×")</f>
        <v>×</v>
      </c>
      <c r="BU13" s="1" t="str">
        <f>IF(AND(AY14="",BU14=""),"","×")</f>
        <v>×</v>
      </c>
    </row>
    <row r="14" spans="3:73" ht="15.95" customHeight="1" x14ac:dyDescent="0.4">
      <c r="C14" s="97" t="s">
        <v>94</v>
      </c>
      <c r="D14" s="98"/>
      <c r="E14" s="98"/>
      <c r="F14" s="99"/>
      <c r="G14" s="142" t="s">
        <v>93</v>
      </c>
      <c r="H14" s="143"/>
      <c r="I14" s="143"/>
      <c r="J14" s="143"/>
      <c r="K14" s="143"/>
      <c r="L14" s="143"/>
      <c r="M14" s="144"/>
      <c r="N14" s="103"/>
      <c r="O14" s="114" t="str">
        <f>IF(AI14=TRUE,"","×")</f>
        <v/>
      </c>
      <c r="P14" s="175" t="s">
        <v>146</v>
      </c>
      <c r="Q14" s="176"/>
      <c r="R14" s="176"/>
      <c r="S14" s="176"/>
      <c r="T14" s="176"/>
      <c r="U14" s="176"/>
      <c r="V14" s="177"/>
      <c r="W14" s="40"/>
      <c r="X14" s="40"/>
      <c r="Y14" s="40"/>
      <c r="Z14" s="40"/>
      <c r="AA14" s="40"/>
      <c r="AB14" s="40"/>
      <c r="AC14" s="40"/>
      <c r="AD14" s="40"/>
      <c r="AE14" s="40"/>
      <c r="AF14" s="40"/>
      <c r="AG14" s="40"/>
      <c r="AH14" s="54"/>
      <c r="AI14" s="1" t="b">
        <v>1</v>
      </c>
      <c r="AJ14" s="1" t="str">
        <f t="shared" si="0"/>
        <v/>
      </c>
      <c r="AM14" s="153"/>
      <c r="AN14" s="154"/>
      <c r="AO14" s="154"/>
      <c r="AP14" s="155"/>
      <c r="AQ14" s="153"/>
      <c r="AR14" s="154"/>
      <c r="AS14" s="154"/>
      <c r="AT14" s="154"/>
      <c r="AU14" s="154"/>
      <c r="AV14" s="154"/>
      <c r="AW14" s="155"/>
      <c r="AX14" s="67"/>
      <c r="AY14" s="1" t="str">
        <f>IF(OR(BT13="",BT28=""),"","×")</f>
        <v>×</v>
      </c>
      <c r="AZ14" s="68" t="s">
        <v>44</v>
      </c>
      <c r="BF14" s="65"/>
      <c r="BG14" s="1" t="s">
        <v>43</v>
      </c>
      <c r="BR14" s="65"/>
      <c r="BU14" s="1" t="str">
        <f>IF(OR(BT16="",BT21=""),"","×")</f>
        <v>×</v>
      </c>
    </row>
    <row r="15" spans="3:73" ht="15.95" customHeight="1" x14ac:dyDescent="0.4">
      <c r="C15" s="153"/>
      <c r="D15" s="154"/>
      <c r="E15" s="154"/>
      <c r="F15" s="155"/>
      <c r="G15" s="145"/>
      <c r="H15" s="146"/>
      <c r="I15" s="146"/>
      <c r="J15" s="146"/>
      <c r="K15" s="146"/>
      <c r="L15" s="146"/>
      <c r="M15" s="147"/>
      <c r="N15" s="104"/>
      <c r="O15" s="117"/>
      <c r="P15" s="178"/>
      <c r="Q15" s="179"/>
      <c r="R15" s="179"/>
      <c r="S15" s="179"/>
      <c r="T15" s="179"/>
      <c r="U15" s="179"/>
      <c r="V15" s="180"/>
      <c r="W15" s="51"/>
      <c r="X15" s="51"/>
      <c r="Y15" s="51"/>
      <c r="Z15" s="51"/>
      <c r="AA15" s="51"/>
      <c r="AB15" s="51"/>
      <c r="AC15" s="51"/>
      <c r="AD15" s="51"/>
      <c r="AE15" s="51"/>
      <c r="AF15" s="51"/>
      <c r="AG15" s="51"/>
      <c r="AH15" s="58"/>
      <c r="AM15" s="153"/>
      <c r="AN15" s="154"/>
      <c r="AO15" s="154"/>
      <c r="AP15" s="155"/>
      <c r="AQ15" s="153"/>
      <c r="AR15" s="154"/>
      <c r="AS15" s="154"/>
      <c r="AT15" s="154"/>
      <c r="AU15" s="154"/>
      <c r="AV15" s="154"/>
      <c r="AW15" s="155"/>
      <c r="AZ15" s="68" t="s">
        <v>42</v>
      </c>
      <c r="BF15" s="65"/>
      <c r="BG15" s="1" t="s">
        <v>126</v>
      </c>
      <c r="BR15" s="65"/>
    </row>
    <row r="16" spans="3:73" ht="15.95" customHeight="1" x14ac:dyDescent="0.4">
      <c r="C16" s="153"/>
      <c r="D16" s="154"/>
      <c r="E16" s="154"/>
      <c r="F16" s="155"/>
      <c r="G16" s="121" t="s">
        <v>147</v>
      </c>
      <c r="H16" s="122"/>
      <c r="I16" s="122"/>
      <c r="J16" s="122"/>
      <c r="K16" s="122"/>
      <c r="L16" s="122"/>
      <c r="M16" s="123"/>
      <c r="N16" s="63"/>
      <c r="O16" s="40" t="str">
        <f>IF(OR(AJ16="",AJ17=""),"","×")</f>
        <v/>
      </c>
      <c r="P16" s="57" t="s">
        <v>92</v>
      </c>
      <c r="Q16" s="40"/>
      <c r="R16" s="40"/>
      <c r="S16" s="40"/>
      <c r="T16" s="40"/>
      <c r="U16" s="40"/>
      <c r="V16" s="54"/>
      <c r="W16" s="40" t="s">
        <v>91</v>
      </c>
      <c r="X16" s="40"/>
      <c r="Y16" s="40"/>
      <c r="Z16" s="40"/>
      <c r="AA16" s="40"/>
      <c r="AB16" s="40"/>
      <c r="AC16" s="40"/>
      <c r="AD16" s="40"/>
      <c r="AE16" s="40"/>
      <c r="AF16" s="40"/>
      <c r="AG16" s="40"/>
      <c r="AH16" s="54"/>
      <c r="AI16" s="1" t="b">
        <v>0</v>
      </c>
      <c r="AJ16" s="1" t="str">
        <f t="shared" ref="AJ16:AJ27" si="1">IF(AI16=TRUE,"","×")</f>
        <v>×</v>
      </c>
      <c r="AM16" s="153"/>
      <c r="AN16" s="154"/>
      <c r="AO16" s="154"/>
      <c r="AP16" s="155"/>
      <c r="AQ16" s="153"/>
      <c r="AR16" s="154"/>
      <c r="AS16" s="154"/>
      <c r="AT16" s="154"/>
      <c r="AU16" s="154"/>
      <c r="AV16" s="154"/>
      <c r="AW16" s="155"/>
      <c r="AY16" s="1" t="str">
        <f>IF(AND(BT13="",BT16="×",BT21="×"),"×","")</f>
        <v/>
      </c>
      <c r="AZ16" s="68" t="s">
        <v>117</v>
      </c>
      <c r="BF16" s="65"/>
      <c r="BR16" s="65"/>
      <c r="BS16" s="1" t="b">
        <v>0</v>
      </c>
      <c r="BT16" s="1" t="str">
        <f>IF(BS16=TRUE,"","×")</f>
        <v>×</v>
      </c>
    </row>
    <row r="17" spans="3:72" ht="15.95" customHeight="1" x14ac:dyDescent="0.4">
      <c r="C17" s="153"/>
      <c r="D17" s="154"/>
      <c r="E17" s="154"/>
      <c r="F17" s="155"/>
      <c r="G17" s="127"/>
      <c r="H17" s="128"/>
      <c r="I17" s="128"/>
      <c r="J17" s="128"/>
      <c r="K17" s="128"/>
      <c r="L17" s="128"/>
      <c r="M17" s="129"/>
      <c r="N17" s="64"/>
      <c r="O17" s="50" t="str">
        <f>IF(AND(AJ17="",W17=""),"×","")</f>
        <v>×</v>
      </c>
      <c r="P17" s="60" t="s">
        <v>90</v>
      </c>
      <c r="Q17" s="50"/>
      <c r="R17" s="50"/>
      <c r="S17" s="50"/>
      <c r="T17" s="50"/>
      <c r="U17" s="50"/>
      <c r="V17" s="61"/>
      <c r="W17" s="181"/>
      <c r="X17" s="169"/>
      <c r="Y17" s="169"/>
      <c r="Z17" s="169"/>
      <c r="AA17" s="169"/>
      <c r="AB17" s="169"/>
      <c r="AC17" s="169"/>
      <c r="AD17" s="169"/>
      <c r="AE17" s="169"/>
      <c r="AF17" s="169"/>
      <c r="AG17" s="169"/>
      <c r="AH17" s="182"/>
      <c r="AI17" s="1" t="b">
        <v>1</v>
      </c>
      <c r="AJ17" s="1" t="str">
        <f t="shared" si="1"/>
        <v/>
      </c>
      <c r="AM17" s="153"/>
      <c r="AN17" s="154"/>
      <c r="AO17" s="154"/>
      <c r="AP17" s="155"/>
      <c r="AQ17" s="153"/>
      <c r="AR17" s="154"/>
      <c r="AS17" s="154"/>
      <c r="AT17" s="154"/>
      <c r="AU17" s="154"/>
      <c r="AV17" s="154"/>
      <c r="AW17" s="155"/>
      <c r="AZ17" s="68" t="s">
        <v>118</v>
      </c>
      <c r="BF17" s="65"/>
      <c r="BG17" s="1" t="s">
        <v>119</v>
      </c>
      <c r="BR17" s="65"/>
    </row>
    <row r="18" spans="3:72" ht="15.95" customHeight="1" x14ac:dyDescent="0.4">
      <c r="C18" s="153"/>
      <c r="D18" s="154"/>
      <c r="E18" s="154"/>
      <c r="F18" s="155"/>
      <c r="G18" s="91" t="s">
        <v>89</v>
      </c>
      <c r="H18" s="92"/>
      <c r="I18" s="92"/>
      <c r="J18" s="92"/>
      <c r="K18" s="92"/>
      <c r="L18" s="92"/>
      <c r="M18" s="93"/>
      <c r="N18" s="67"/>
      <c r="O18" s="1" t="str">
        <f>IF(OR(AJ18="",AJ19=""),"","×")</f>
        <v>×</v>
      </c>
      <c r="P18" s="68" t="s">
        <v>88</v>
      </c>
      <c r="V18" s="65"/>
      <c r="W18" s="1" t="s">
        <v>87</v>
      </c>
      <c r="AD18" s="175" t="s">
        <v>181</v>
      </c>
      <c r="AE18" s="176"/>
      <c r="AF18" s="176"/>
      <c r="AG18" s="176"/>
      <c r="AH18" s="177"/>
      <c r="AI18" s="1" t="b">
        <v>0</v>
      </c>
      <c r="AJ18" s="1" t="str">
        <f t="shared" si="1"/>
        <v>×</v>
      </c>
      <c r="AM18" s="153"/>
      <c r="AN18" s="154"/>
      <c r="AO18" s="154"/>
      <c r="AP18" s="155"/>
      <c r="AQ18" s="153"/>
      <c r="AR18" s="154"/>
      <c r="AS18" s="154"/>
      <c r="AT18" s="154"/>
      <c r="AU18" s="154"/>
      <c r="AV18" s="154"/>
      <c r="AW18" s="155"/>
      <c r="AZ18" s="68"/>
      <c r="BF18" s="65"/>
      <c r="BG18" s="1" t="s">
        <v>120</v>
      </c>
      <c r="BR18" s="65"/>
    </row>
    <row r="19" spans="3:72" ht="15.95" customHeight="1" x14ac:dyDescent="0.4">
      <c r="C19" s="153"/>
      <c r="D19" s="154"/>
      <c r="E19" s="154"/>
      <c r="F19" s="155"/>
      <c r="G19" s="118"/>
      <c r="H19" s="119"/>
      <c r="I19" s="119"/>
      <c r="J19" s="119"/>
      <c r="K19" s="119"/>
      <c r="L19" s="119"/>
      <c r="M19" s="120"/>
      <c r="N19" s="64"/>
      <c r="O19" s="50"/>
      <c r="P19" s="60" t="s">
        <v>86</v>
      </c>
      <c r="Q19" s="50"/>
      <c r="R19" s="50"/>
      <c r="S19" s="50"/>
      <c r="T19" s="50"/>
      <c r="U19" s="50"/>
      <c r="V19" s="61"/>
      <c r="W19" s="50" t="s">
        <v>85</v>
      </c>
      <c r="X19" s="50"/>
      <c r="Y19" s="50"/>
      <c r="Z19" s="50"/>
      <c r="AA19" s="50"/>
      <c r="AB19" s="50"/>
      <c r="AC19" s="50"/>
      <c r="AD19" s="178"/>
      <c r="AE19" s="179"/>
      <c r="AF19" s="179"/>
      <c r="AG19" s="179"/>
      <c r="AH19" s="180"/>
      <c r="AI19" s="1" t="b">
        <v>0</v>
      </c>
      <c r="AJ19" s="1" t="str">
        <f t="shared" si="1"/>
        <v>×</v>
      </c>
      <c r="AM19" s="153"/>
      <c r="AN19" s="154"/>
      <c r="AO19" s="154"/>
      <c r="AP19" s="155"/>
      <c r="AQ19" s="153"/>
      <c r="AR19" s="154"/>
      <c r="AS19" s="154"/>
      <c r="AT19" s="154"/>
      <c r="AU19" s="154"/>
      <c r="AV19" s="154"/>
      <c r="AW19" s="155"/>
      <c r="AZ19" s="68" t="s">
        <v>121</v>
      </c>
      <c r="BC19" s="1" t="s">
        <v>122</v>
      </c>
      <c r="BF19" s="65"/>
      <c r="BR19" s="65"/>
    </row>
    <row r="20" spans="3:72" ht="15.95" customHeight="1" x14ac:dyDescent="0.4">
      <c r="C20" s="153"/>
      <c r="D20" s="154"/>
      <c r="E20" s="154"/>
      <c r="F20" s="155"/>
      <c r="G20" s="135" t="s">
        <v>168</v>
      </c>
      <c r="H20" s="136"/>
      <c r="I20" s="136"/>
      <c r="J20" s="136"/>
      <c r="K20" s="136"/>
      <c r="L20" s="136"/>
      <c r="M20" s="137"/>
      <c r="N20" s="44"/>
      <c r="O20" s="50" t="str">
        <f>IF(AI20=TRUE,"","×")</f>
        <v>×</v>
      </c>
      <c r="P20" s="60" t="s">
        <v>179</v>
      </c>
      <c r="Q20" s="50"/>
      <c r="R20" s="50"/>
      <c r="S20" s="50"/>
      <c r="T20" s="50"/>
      <c r="U20" s="50"/>
      <c r="V20" s="61"/>
      <c r="W20" s="50" t="s">
        <v>180</v>
      </c>
      <c r="X20" s="50"/>
      <c r="Y20" s="50"/>
      <c r="Z20" s="50"/>
      <c r="AA20" s="50"/>
      <c r="AB20" s="50"/>
      <c r="AC20" s="50"/>
      <c r="AD20" s="50"/>
      <c r="AE20" s="50"/>
      <c r="AF20" s="50"/>
      <c r="AG20" s="50"/>
      <c r="AH20" s="61"/>
      <c r="AI20" s="1" t="b">
        <v>0</v>
      </c>
      <c r="AJ20" s="1" t="str">
        <f t="shared" si="1"/>
        <v>×</v>
      </c>
      <c r="AM20" s="153"/>
      <c r="AN20" s="154"/>
      <c r="AO20" s="154"/>
      <c r="AP20" s="155"/>
      <c r="AQ20" s="153"/>
      <c r="AR20" s="154"/>
      <c r="AS20" s="154"/>
      <c r="AT20" s="154"/>
      <c r="AU20" s="154"/>
      <c r="AV20" s="154"/>
      <c r="AW20" s="155"/>
      <c r="AZ20" s="68" t="s">
        <v>123</v>
      </c>
      <c r="BC20" s="1" t="s">
        <v>124</v>
      </c>
      <c r="BF20" s="65"/>
      <c r="BR20" s="65"/>
    </row>
    <row r="21" spans="3:72" ht="15.95" customHeight="1" x14ac:dyDescent="0.4">
      <c r="C21" s="153"/>
      <c r="D21" s="154"/>
      <c r="E21" s="154"/>
      <c r="F21" s="155"/>
      <c r="G21" s="156" t="s">
        <v>84</v>
      </c>
      <c r="H21" s="157"/>
      <c r="I21" s="157"/>
      <c r="J21" s="157"/>
      <c r="K21" s="157"/>
      <c r="L21" s="157"/>
      <c r="M21" s="158"/>
      <c r="N21" s="44"/>
      <c r="O21" s="50" t="str">
        <f>IF(AI21=TRUE,"","×")</f>
        <v>×</v>
      </c>
      <c r="P21" s="60" t="s">
        <v>83</v>
      </c>
      <c r="Q21" s="50"/>
      <c r="R21" s="50"/>
      <c r="S21" s="50"/>
      <c r="T21" s="50"/>
      <c r="U21" s="50"/>
      <c r="V21" s="61"/>
      <c r="W21" s="50"/>
      <c r="X21" s="50"/>
      <c r="Y21" s="50"/>
      <c r="Z21" s="50"/>
      <c r="AA21" s="50"/>
      <c r="AB21" s="50"/>
      <c r="AC21" s="50"/>
      <c r="AD21" s="50"/>
      <c r="AE21" s="50"/>
      <c r="AF21" s="50"/>
      <c r="AG21" s="50"/>
      <c r="AH21" s="61"/>
      <c r="AI21" s="1" t="b">
        <v>0</v>
      </c>
      <c r="AJ21" s="1" t="str">
        <f t="shared" si="1"/>
        <v>×</v>
      </c>
      <c r="AM21" s="153"/>
      <c r="AN21" s="154"/>
      <c r="AO21" s="154"/>
      <c r="AP21" s="155"/>
      <c r="AQ21" s="100"/>
      <c r="AR21" s="101"/>
      <c r="AS21" s="101"/>
      <c r="AT21" s="101"/>
      <c r="AU21" s="101"/>
      <c r="AV21" s="101"/>
      <c r="AW21" s="102"/>
      <c r="AY21" s="1" t="str">
        <f>IF(AND(BT13="",BT16="×",BT21="×"),"×","")</f>
        <v/>
      </c>
      <c r="AZ21" s="68" t="s">
        <v>125</v>
      </c>
      <c r="BF21" s="65"/>
      <c r="BR21" s="58"/>
      <c r="BS21" s="1" t="b">
        <v>0</v>
      </c>
      <c r="BT21" s="1" t="str">
        <f>IF(BS21=TRUE,"","×")</f>
        <v>×</v>
      </c>
    </row>
    <row r="22" spans="3:72" ht="15.95" customHeight="1" x14ac:dyDescent="0.4">
      <c r="C22" s="153"/>
      <c r="D22" s="154"/>
      <c r="E22" s="154"/>
      <c r="F22" s="155"/>
      <c r="G22" s="97" t="s">
        <v>148</v>
      </c>
      <c r="H22" s="98"/>
      <c r="I22" s="98"/>
      <c r="J22" s="98"/>
      <c r="K22" s="98"/>
      <c r="L22" s="98"/>
      <c r="M22" s="99"/>
      <c r="N22" s="63"/>
      <c r="O22" s="40" t="str">
        <f>IF(OR(AJ22="",AJ23=""),"","×")</f>
        <v>×</v>
      </c>
      <c r="P22" s="57" t="s">
        <v>82</v>
      </c>
      <c r="Q22" s="40"/>
      <c r="R22" s="40"/>
      <c r="S22" s="40"/>
      <c r="T22" s="40"/>
      <c r="U22" s="40"/>
      <c r="V22" s="54"/>
      <c r="W22" s="40" t="s">
        <v>158</v>
      </c>
      <c r="X22" s="40"/>
      <c r="Y22" s="40"/>
      <c r="Z22" s="40"/>
      <c r="AA22" s="40"/>
      <c r="AB22" s="40"/>
      <c r="AC22" s="40"/>
      <c r="AD22" s="40"/>
      <c r="AE22" s="40"/>
      <c r="AF22" s="40"/>
      <c r="AG22" s="40"/>
      <c r="AH22" s="54"/>
      <c r="AI22" s="1" t="b">
        <v>0</v>
      </c>
      <c r="AJ22" s="1" t="str">
        <f t="shared" si="1"/>
        <v>×</v>
      </c>
      <c r="AM22" s="153"/>
      <c r="AN22" s="154"/>
      <c r="AO22" s="154"/>
      <c r="AP22" s="155"/>
      <c r="AQ22" s="156" t="s">
        <v>136</v>
      </c>
      <c r="AR22" s="157"/>
      <c r="AS22" s="157"/>
      <c r="AT22" s="157"/>
      <c r="AU22" s="157"/>
      <c r="AV22" s="157"/>
      <c r="AW22" s="158"/>
      <c r="AX22" s="50"/>
      <c r="AY22" s="50"/>
      <c r="AZ22" s="60" t="s">
        <v>41</v>
      </c>
      <c r="BA22" s="50"/>
      <c r="BB22" s="50"/>
      <c r="BC22" s="50"/>
      <c r="BD22" s="50"/>
      <c r="BE22" s="50"/>
      <c r="BF22" s="61"/>
      <c r="BG22" s="50"/>
      <c r="BH22" s="50"/>
      <c r="BI22" s="50"/>
      <c r="BJ22" s="50"/>
      <c r="BK22" s="50"/>
      <c r="BL22" s="50"/>
      <c r="BM22" s="50"/>
      <c r="BN22" s="50"/>
      <c r="BO22" s="50"/>
      <c r="BP22" s="50"/>
      <c r="BQ22" s="50"/>
      <c r="BR22" s="65"/>
    </row>
    <row r="23" spans="3:72" ht="15.95" customHeight="1" x14ac:dyDescent="0.4">
      <c r="C23" s="153"/>
      <c r="D23" s="154"/>
      <c r="E23" s="154"/>
      <c r="F23" s="155"/>
      <c r="G23" s="100"/>
      <c r="H23" s="101"/>
      <c r="I23" s="101"/>
      <c r="J23" s="101"/>
      <c r="K23" s="101"/>
      <c r="L23" s="101"/>
      <c r="M23" s="102"/>
      <c r="N23" s="64"/>
      <c r="O23" s="61"/>
      <c r="P23" s="60" t="s">
        <v>81</v>
      </c>
      <c r="Q23" s="50"/>
      <c r="R23" s="50"/>
      <c r="S23" s="50"/>
      <c r="T23" s="50"/>
      <c r="U23" s="50"/>
      <c r="V23" s="61"/>
      <c r="W23" s="50" t="s">
        <v>80</v>
      </c>
      <c r="X23" s="50"/>
      <c r="Y23" s="50"/>
      <c r="Z23" s="50"/>
      <c r="AA23" s="50"/>
      <c r="AB23" s="50"/>
      <c r="AC23" s="50"/>
      <c r="AD23" s="50"/>
      <c r="AE23" s="50"/>
      <c r="AF23" s="50"/>
      <c r="AG23" s="50"/>
      <c r="AH23" s="61"/>
      <c r="AI23" s="1" t="b">
        <v>0</v>
      </c>
      <c r="AJ23" s="1" t="str">
        <f t="shared" si="1"/>
        <v>×</v>
      </c>
      <c r="AM23" s="153"/>
      <c r="AN23" s="154"/>
      <c r="AO23" s="154"/>
      <c r="AP23" s="155"/>
      <c r="AQ23" s="156" t="s">
        <v>40</v>
      </c>
      <c r="AR23" s="157"/>
      <c r="AS23" s="157"/>
      <c r="AT23" s="157"/>
      <c r="AU23" s="157"/>
      <c r="AV23" s="157"/>
      <c r="AW23" s="158"/>
      <c r="AZ23" s="68" t="s">
        <v>39</v>
      </c>
      <c r="BF23" s="65"/>
      <c r="BR23" s="54"/>
    </row>
    <row r="24" spans="3:72" ht="15.95" customHeight="1" x14ac:dyDescent="0.4">
      <c r="C24" s="153"/>
      <c r="D24" s="154"/>
      <c r="E24" s="154"/>
      <c r="F24" s="155"/>
      <c r="G24" s="91" t="s">
        <v>79</v>
      </c>
      <c r="H24" s="92"/>
      <c r="I24" s="92"/>
      <c r="J24" s="92"/>
      <c r="K24" s="92"/>
      <c r="L24" s="92"/>
      <c r="M24" s="93"/>
      <c r="N24" s="67"/>
      <c r="O24" s="1" t="str">
        <f>IF(OR(AJ24="",AJ25=""),"","×")</f>
        <v>×</v>
      </c>
      <c r="P24" s="68" t="s">
        <v>44</v>
      </c>
      <c r="V24" s="65"/>
      <c r="W24" s="1" t="s">
        <v>78</v>
      </c>
      <c r="AH24" s="65"/>
      <c r="AI24" s="1" t="b">
        <v>0</v>
      </c>
      <c r="AJ24" s="1" t="str">
        <f t="shared" si="1"/>
        <v>×</v>
      </c>
      <c r="AM24" s="153"/>
      <c r="AN24" s="154"/>
      <c r="AO24" s="154"/>
      <c r="AP24" s="155"/>
      <c r="AQ24" s="142" t="s">
        <v>38</v>
      </c>
      <c r="AR24" s="143"/>
      <c r="AS24" s="143"/>
      <c r="AT24" s="143"/>
      <c r="AU24" s="143"/>
      <c r="AV24" s="143"/>
      <c r="AW24" s="144"/>
      <c r="AX24" s="40"/>
      <c r="AY24" s="40"/>
      <c r="AZ24" s="57" t="s">
        <v>37</v>
      </c>
      <c r="BA24" s="40"/>
      <c r="BB24" s="40"/>
      <c r="BC24" s="40"/>
      <c r="BD24" s="40"/>
      <c r="BE24" s="66" t="s">
        <v>33</v>
      </c>
      <c r="BF24" s="54" t="s">
        <v>36</v>
      </c>
      <c r="BG24" s="40" t="s">
        <v>35</v>
      </c>
      <c r="BH24" s="40"/>
      <c r="BI24" s="40"/>
      <c r="BJ24" s="40"/>
      <c r="BK24" s="40"/>
      <c r="BL24" s="40"/>
      <c r="BM24" s="40"/>
      <c r="BN24" s="40"/>
      <c r="BO24" s="40"/>
      <c r="BP24" s="40"/>
      <c r="BQ24" s="40"/>
      <c r="BR24" s="61"/>
    </row>
    <row r="25" spans="3:72" ht="15.95" customHeight="1" x14ac:dyDescent="0.4">
      <c r="C25" s="100"/>
      <c r="D25" s="101"/>
      <c r="E25" s="101"/>
      <c r="F25" s="102"/>
      <c r="G25" s="118"/>
      <c r="H25" s="119"/>
      <c r="I25" s="119"/>
      <c r="J25" s="119"/>
      <c r="K25" s="119"/>
      <c r="L25" s="119"/>
      <c r="M25" s="120"/>
      <c r="N25" s="64"/>
      <c r="O25" s="61"/>
      <c r="P25" s="60" t="s">
        <v>27</v>
      </c>
      <c r="Q25" s="50"/>
      <c r="R25" s="50"/>
      <c r="S25" s="50"/>
      <c r="T25" s="50"/>
      <c r="U25" s="50"/>
      <c r="V25" s="61"/>
      <c r="W25" s="50"/>
      <c r="X25" s="50"/>
      <c r="Y25" s="50"/>
      <c r="Z25" s="50"/>
      <c r="AA25" s="50"/>
      <c r="AB25" s="50"/>
      <c r="AC25" s="50"/>
      <c r="AD25" s="50"/>
      <c r="AE25" s="50"/>
      <c r="AF25" s="50"/>
      <c r="AG25" s="50"/>
      <c r="AH25" s="61"/>
      <c r="AI25" s="1" t="b">
        <v>0</v>
      </c>
      <c r="AJ25" s="1" t="str">
        <f t="shared" si="1"/>
        <v>×</v>
      </c>
      <c r="AM25" s="153"/>
      <c r="AN25" s="154"/>
      <c r="AO25" s="154"/>
      <c r="AP25" s="155"/>
      <c r="AQ25" s="145"/>
      <c r="AR25" s="146"/>
      <c r="AS25" s="146"/>
      <c r="AT25" s="146"/>
      <c r="AU25" s="146"/>
      <c r="AV25" s="146"/>
      <c r="AW25" s="147"/>
      <c r="AX25" s="51"/>
      <c r="AY25" s="51"/>
      <c r="AZ25" s="60" t="s">
        <v>34</v>
      </c>
      <c r="BA25" s="50"/>
      <c r="BB25" s="50"/>
      <c r="BC25" s="50"/>
      <c r="BD25" s="50"/>
      <c r="BE25" s="55" t="s">
        <v>33</v>
      </c>
      <c r="BF25" s="61" t="s">
        <v>32</v>
      </c>
      <c r="BG25" s="50" t="s">
        <v>31</v>
      </c>
      <c r="BH25" s="50"/>
      <c r="BI25" s="50"/>
      <c r="BJ25" s="50"/>
      <c r="BK25" s="50"/>
      <c r="BL25" s="50"/>
      <c r="BM25" s="50"/>
      <c r="BN25" s="50"/>
      <c r="BO25" s="50"/>
      <c r="BP25" s="50"/>
      <c r="BQ25" s="50"/>
      <c r="BR25" s="54"/>
    </row>
    <row r="26" spans="3:72" ht="15.95" customHeight="1" x14ac:dyDescent="0.4">
      <c r="C26" s="97" t="s">
        <v>77</v>
      </c>
      <c r="D26" s="98"/>
      <c r="E26" s="98"/>
      <c r="F26" s="99"/>
      <c r="G26" s="156" t="s">
        <v>76</v>
      </c>
      <c r="H26" s="157"/>
      <c r="I26" s="157"/>
      <c r="J26" s="157"/>
      <c r="K26" s="157"/>
      <c r="L26" s="157"/>
      <c r="M26" s="158"/>
      <c r="N26" s="44"/>
      <c r="O26" s="50" t="str">
        <f>IF(AI26=TRUE,"","×")</f>
        <v>×</v>
      </c>
      <c r="P26" s="60" t="s">
        <v>75</v>
      </c>
      <c r="Q26" s="50"/>
      <c r="R26" s="50"/>
      <c r="S26" s="50"/>
      <c r="T26" s="50"/>
      <c r="U26" s="50"/>
      <c r="V26" s="61"/>
      <c r="W26" s="50" t="s">
        <v>191</v>
      </c>
      <c r="X26" s="50"/>
      <c r="Y26" s="50"/>
      <c r="Z26" s="50"/>
      <c r="AA26" s="50"/>
      <c r="AB26" s="50"/>
      <c r="AC26" s="50"/>
      <c r="AD26" s="50"/>
      <c r="AE26" s="50"/>
      <c r="AF26" s="50"/>
      <c r="AG26" s="50"/>
      <c r="AH26" s="61"/>
      <c r="AI26" s="1" t="b">
        <v>0</v>
      </c>
      <c r="AJ26" s="1" t="str">
        <f t="shared" si="1"/>
        <v>×</v>
      </c>
      <c r="AM26" s="153"/>
      <c r="AN26" s="154"/>
      <c r="AO26" s="154"/>
      <c r="AP26" s="155"/>
      <c r="AQ26" s="142" t="s">
        <v>30</v>
      </c>
      <c r="AR26" s="143"/>
      <c r="AS26" s="143"/>
      <c r="AT26" s="143"/>
      <c r="AU26" s="143"/>
      <c r="AV26" s="143"/>
      <c r="AW26" s="144"/>
      <c r="AX26" s="40"/>
      <c r="AY26" s="40"/>
      <c r="AZ26" s="56" t="s">
        <v>29</v>
      </c>
      <c r="BA26" s="40"/>
      <c r="BB26" s="40"/>
      <c r="BC26" s="40"/>
      <c r="BD26" s="40"/>
      <c r="BE26" s="40"/>
      <c r="BF26" s="54"/>
      <c r="BG26" s="40"/>
      <c r="BH26" s="40"/>
      <c r="BI26" s="40"/>
      <c r="BJ26" s="40"/>
      <c r="BK26" s="40"/>
      <c r="BL26" s="40"/>
      <c r="BM26" s="40"/>
      <c r="BN26" s="40"/>
      <c r="BO26" s="40"/>
      <c r="BP26" s="40"/>
      <c r="BQ26" s="40"/>
      <c r="BR26" s="54"/>
    </row>
    <row r="27" spans="3:72" ht="15.95" customHeight="1" x14ac:dyDescent="0.4">
      <c r="C27" s="153"/>
      <c r="D27" s="154"/>
      <c r="E27" s="154"/>
      <c r="F27" s="155"/>
      <c r="G27" s="142" t="s">
        <v>149</v>
      </c>
      <c r="H27" s="143"/>
      <c r="I27" s="143"/>
      <c r="J27" s="143"/>
      <c r="K27" s="143"/>
      <c r="L27" s="143"/>
      <c r="M27" s="144"/>
      <c r="N27" s="103"/>
      <c r="O27" s="114" t="str">
        <f>IF(AI27=TRUE,"","×")</f>
        <v/>
      </c>
      <c r="P27" s="112" t="s">
        <v>73</v>
      </c>
      <c r="Q27" s="113"/>
      <c r="R27" s="113"/>
      <c r="S27" s="113"/>
      <c r="T27" s="113"/>
      <c r="U27" s="113"/>
      <c r="V27" s="114"/>
      <c r="W27" s="112" t="s">
        <v>72</v>
      </c>
      <c r="X27" s="113"/>
      <c r="Y27" s="113"/>
      <c r="Z27" s="113"/>
      <c r="AA27" s="113"/>
      <c r="AB27" s="113"/>
      <c r="AC27" s="113"/>
      <c r="AD27" s="113"/>
      <c r="AE27" s="113"/>
      <c r="AF27" s="113"/>
      <c r="AG27" s="113"/>
      <c r="AH27" s="114"/>
      <c r="AI27" s="1" t="b">
        <v>1</v>
      </c>
      <c r="AJ27" s="1" t="str">
        <f t="shared" si="1"/>
        <v/>
      </c>
      <c r="AM27" s="153"/>
      <c r="AN27" s="154"/>
      <c r="AO27" s="154"/>
      <c r="AP27" s="155"/>
      <c r="AQ27" s="145"/>
      <c r="AR27" s="146"/>
      <c r="AS27" s="146"/>
      <c r="AT27" s="146"/>
      <c r="AU27" s="146"/>
      <c r="AV27" s="146"/>
      <c r="AW27" s="147"/>
      <c r="AX27" s="51"/>
      <c r="AY27" s="51"/>
      <c r="AZ27" s="60" t="s">
        <v>28</v>
      </c>
      <c r="BA27" s="50"/>
      <c r="BB27" s="50"/>
      <c r="BC27" s="50"/>
      <c r="BD27" s="50"/>
      <c r="BE27" s="50"/>
      <c r="BF27" s="61"/>
      <c r="BG27" s="51"/>
      <c r="BH27" s="51"/>
      <c r="BI27" s="51"/>
      <c r="BJ27" s="51"/>
      <c r="BK27" s="51"/>
      <c r="BL27" s="51"/>
      <c r="BM27" s="51"/>
      <c r="BN27" s="51"/>
      <c r="BO27" s="51"/>
      <c r="BP27" s="51"/>
      <c r="BQ27" s="51"/>
      <c r="BR27" s="58"/>
    </row>
    <row r="28" spans="3:72" ht="15.95" customHeight="1" x14ac:dyDescent="0.4">
      <c r="C28" s="153"/>
      <c r="D28" s="154"/>
      <c r="E28" s="154"/>
      <c r="F28" s="155"/>
      <c r="G28" s="145" t="s">
        <v>74</v>
      </c>
      <c r="H28" s="146"/>
      <c r="I28" s="146"/>
      <c r="J28" s="146"/>
      <c r="K28" s="146"/>
      <c r="L28" s="146"/>
      <c r="M28" s="147"/>
      <c r="N28" s="104"/>
      <c r="O28" s="117"/>
      <c r="P28" s="115"/>
      <c r="Q28" s="116"/>
      <c r="R28" s="116"/>
      <c r="S28" s="116"/>
      <c r="T28" s="116"/>
      <c r="U28" s="116"/>
      <c r="V28" s="117"/>
      <c r="W28" s="115"/>
      <c r="X28" s="116"/>
      <c r="Y28" s="116"/>
      <c r="Z28" s="116"/>
      <c r="AA28" s="116"/>
      <c r="AB28" s="116"/>
      <c r="AC28" s="116"/>
      <c r="AD28" s="116"/>
      <c r="AE28" s="116"/>
      <c r="AF28" s="116"/>
      <c r="AG28" s="116"/>
      <c r="AH28" s="117"/>
      <c r="AM28" s="100"/>
      <c r="AN28" s="101"/>
      <c r="AO28" s="101"/>
      <c r="AP28" s="102"/>
      <c r="AQ28" s="59"/>
      <c r="AR28" s="51"/>
      <c r="AS28" s="51"/>
      <c r="AT28" s="51"/>
      <c r="AU28" s="51"/>
      <c r="AV28" s="51"/>
      <c r="AW28" s="58"/>
      <c r="AX28" s="72"/>
      <c r="AY28" s="51"/>
      <c r="AZ28" s="59" t="s">
        <v>27</v>
      </c>
      <c r="BA28" s="51"/>
      <c r="BB28" s="51"/>
      <c r="BC28" s="51"/>
      <c r="BD28" s="51"/>
      <c r="BE28" s="51"/>
      <c r="BF28" s="58"/>
      <c r="BG28" s="51"/>
      <c r="BH28" s="51"/>
      <c r="BI28" s="51"/>
      <c r="BJ28" s="51"/>
      <c r="BK28" s="51"/>
      <c r="BL28" s="51"/>
      <c r="BM28" s="51"/>
      <c r="BN28" s="51"/>
      <c r="BO28" s="51"/>
      <c r="BP28" s="51"/>
      <c r="BQ28" s="51"/>
      <c r="BR28" s="61"/>
      <c r="BS28" s="1" t="b">
        <v>0</v>
      </c>
      <c r="BT28" s="1" t="str">
        <f t="shared" ref="BT28:BT34" si="2">IF(BS28=TRUE,"","×")</f>
        <v>×</v>
      </c>
    </row>
    <row r="29" spans="3:72" ht="15.95" customHeight="1" x14ac:dyDescent="0.4">
      <c r="C29" s="153"/>
      <c r="D29" s="154"/>
      <c r="E29" s="154"/>
      <c r="F29" s="155"/>
      <c r="G29" s="142" t="s">
        <v>71</v>
      </c>
      <c r="H29" s="143"/>
      <c r="I29" s="143"/>
      <c r="J29" s="143"/>
      <c r="K29" s="143"/>
      <c r="L29" s="143"/>
      <c r="M29" s="144"/>
      <c r="N29" s="103"/>
      <c r="O29" s="1" t="str">
        <f>IF(AI29=TRUE,"","×")</f>
        <v>×</v>
      </c>
      <c r="P29" s="68" t="s">
        <v>70</v>
      </c>
      <c r="V29" s="65"/>
      <c r="W29" s="1" t="s">
        <v>69</v>
      </c>
      <c r="AH29" s="65"/>
      <c r="AI29" s="1" t="b">
        <v>0</v>
      </c>
      <c r="AJ29" s="1" t="str">
        <f>IF(AI29=TRUE,"","×")</f>
        <v>×</v>
      </c>
      <c r="AM29" s="97" t="s">
        <v>139</v>
      </c>
      <c r="AN29" s="98"/>
      <c r="AO29" s="98"/>
      <c r="AP29" s="99"/>
      <c r="AQ29" s="91" t="s">
        <v>26</v>
      </c>
      <c r="AR29" s="92"/>
      <c r="AS29" s="92"/>
      <c r="AT29" s="92"/>
      <c r="AU29" s="92"/>
      <c r="AV29" s="92"/>
      <c r="AW29" s="93"/>
      <c r="AX29" s="43"/>
      <c r="AY29" s="50" t="str">
        <f>IF(BS29=TRUE,"","×")</f>
        <v>×</v>
      </c>
      <c r="AZ29" s="60" t="s">
        <v>25</v>
      </c>
      <c r="BA29" s="50"/>
      <c r="BB29" s="50"/>
      <c r="BC29" s="50"/>
      <c r="BD29" s="50"/>
      <c r="BE29" s="50"/>
      <c r="BF29" s="61"/>
      <c r="BG29" s="50" t="s">
        <v>24</v>
      </c>
      <c r="BH29" s="50"/>
      <c r="BI29" s="50"/>
      <c r="BJ29" s="50"/>
      <c r="BK29" s="50"/>
      <c r="BL29" s="50"/>
      <c r="BM29" s="50"/>
      <c r="BN29" s="50"/>
      <c r="BO29" s="50"/>
      <c r="BP29" s="50"/>
      <c r="BQ29" s="50"/>
      <c r="BR29" s="54"/>
      <c r="BS29" s="1" t="b">
        <v>0</v>
      </c>
      <c r="BT29" s="1" t="str">
        <f t="shared" si="2"/>
        <v>×</v>
      </c>
    </row>
    <row r="30" spans="3:72" ht="15.95" customHeight="1" thickBot="1" x14ac:dyDescent="0.45">
      <c r="C30" s="153"/>
      <c r="D30" s="154"/>
      <c r="E30" s="154"/>
      <c r="F30" s="155"/>
      <c r="G30" s="145"/>
      <c r="H30" s="146"/>
      <c r="I30" s="146"/>
      <c r="J30" s="146"/>
      <c r="K30" s="146"/>
      <c r="L30" s="146"/>
      <c r="M30" s="147"/>
      <c r="N30" s="104"/>
      <c r="O30" s="1" t="str">
        <f>IF(OR(P31="",S31=""),"×","")</f>
        <v/>
      </c>
      <c r="P30" s="68" t="s">
        <v>68</v>
      </c>
      <c r="V30" s="65"/>
      <c r="W30" s="1" t="s">
        <v>159</v>
      </c>
      <c r="AH30" s="65"/>
      <c r="AM30" s="100"/>
      <c r="AN30" s="101"/>
      <c r="AO30" s="101"/>
      <c r="AP30" s="102"/>
      <c r="AQ30" s="118"/>
      <c r="AR30" s="119"/>
      <c r="AS30" s="119"/>
      <c r="AT30" s="119"/>
      <c r="AU30" s="119"/>
      <c r="AV30" s="119"/>
      <c r="AW30" s="120"/>
      <c r="AX30" s="69"/>
      <c r="AY30" s="40" t="str">
        <f>IF(BS30=TRUE,"","×")</f>
        <v>×</v>
      </c>
      <c r="AZ30" s="57" t="s">
        <v>138</v>
      </c>
      <c r="BA30" s="40"/>
      <c r="BB30" s="40"/>
      <c r="BC30" s="40"/>
      <c r="BD30" s="40"/>
      <c r="BE30" s="40"/>
      <c r="BF30" s="54"/>
      <c r="BG30" s="40" t="s">
        <v>140</v>
      </c>
      <c r="BH30" s="40"/>
      <c r="BI30" s="40"/>
      <c r="BJ30" s="40"/>
      <c r="BK30" s="40"/>
      <c r="BL30" s="40"/>
      <c r="BM30" s="40"/>
      <c r="BN30" s="40"/>
      <c r="BO30" s="40"/>
      <c r="BP30" s="40"/>
      <c r="BQ30" s="40"/>
      <c r="BR30" s="54"/>
      <c r="BS30" s="1" t="b">
        <v>0</v>
      </c>
      <c r="BT30" s="1" t="str">
        <f t="shared" si="2"/>
        <v>×</v>
      </c>
    </row>
    <row r="31" spans="3:72" ht="15.95" customHeight="1" thickBot="1" x14ac:dyDescent="0.45">
      <c r="C31" s="153"/>
      <c r="D31" s="154"/>
      <c r="E31" s="154"/>
      <c r="F31" s="155"/>
      <c r="G31" s="156" t="s">
        <v>67</v>
      </c>
      <c r="H31" s="157"/>
      <c r="I31" s="157"/>
      <c r="J31" s="157"/>
      <c r="K31" s="157"/>
      <c r="L31" s="157"/>
      <c r="M31" s="158"/>
      <c r="N31" s="44"/>
      <c r="O31" s="50" t="str">
        <f>IF(AI31=TRUE,"","×")</f>
        <v/>
      </c>
      <c r="P31" s="173">
        <v>105</v>
      </c>
      <c r="Q31" s="174"/>
      <c r="R31" s="50" t="s">
        <v>57</v>
      </c>
      <c r="S31" s="94">
        <v>105</v>
      </c>
      <c r="T31" s="96"/>
      <c r="U31" s="50"/>
      <c r="V31" s="61"/>
      <c r="W31" s="50"/>
      <c r="X31" s="50"/>
      <c r="Y31" s="50"/>
      <c r="Z31" s="50"/>
      <c r="AA31" s="50"/>
      <c r="AB31" s="50"/>
      <c r="AC31" s="50"/>
      <c r="AD31" s="50"/>
      <c r="AE31" s="50"/>
      <c r="AF31" s="50"/>
      <c r="AG31" s="50"/>
      <c r="AH31" s="61"/>
      <c r="AI31" s="1" t="b">
        <v>1</v>
      </c>
      <c r="AJ31" s="1" t="str">
        <f t="shared" ref="AJ31:AJ41" si="3">IF(AI31=TRUE,"","×")</f>
        <v/>
      </c>
      <c r="AM31" s="97" t="s">
        <v>23</v>
      </c>
      <c r="AN31" s="98"/>
      <c r="AO31" s="98"/>
      <c r="AP31" s="99"/>
      <c r="AQ31" s="156" t="s">
        <v>22</v>
      </c>
      <c r="AR31" s="157"/>
      <c r="AS31" s="157"/>
      <c r="AT31" s="157"/>
      <c r="AU31" s="157"/>
      <c r="AV31" s="157"/>
      <c r="AW31" s="158"/>
      <c r="AX31" s="73"/>
      <c r="AY31" s="40" t="str">
        <f>IF(BS31=TRUE,"","×")</f>
        <v>×</v>
      </c>
      <c r="AZ31" s="56" t="s">
        <v>21</v>
      </c>
      <c r="BA31" s="40"/>
      <c r="BB31" s="40"/>
      <c r="BC31" s="40"/>
      <c r="BD31" s="40"/>
      <c r="BE31" s="40"/>
      <c r="BF31" s="54"/>
      <c r="BG31" s="40"/>
      <c r="BH31" s="40"/>
      <c r="BI31" s="40"/>
      <c r="BJ31" s="40"/>
      <c r="BK31" s="40"/>
      <c r="BL31" s="40"/>
      <c r="BM31" s="40"/>
      <c r="BN31" s="40"/>
      <c r="BO31" s="40"/>
      <c r="BP31" s="40"/>
      <c r="BQ31" s="40"/>
      <c r="BR31" s="61"/>
      <c r="BS31" s="1" t="b">
        <v>0</v>
      </c>
      <c r="BT31" s="1" t="str">
        <f t="shared" si="2"/>
        <v>×</v>
      </c>
    </row>
    <row r="32" spans="3:72" ht="15.95" customHeight="1" x14ac:dyDescent="0.4">
      <c r="C32" s="153"/>
      <c r="D32" s="154"/>
      <c r="E32" s="154"/>
      <c r="F32" s="155"/>
      <c r="G32" s="156" t="s">
        <v>66</v>
      </c>
      <c r="H32" s="157"/>
      <c r="I32" s="157"/>
      <c r="J32" s="157"/>
      <c r="K32" s="157"/>
      <c r="L32" s="157"/>
      <c r="M32" s="158"/>
      <c r="N32" s="69"/>
      <c r="O32" s="1" t="str">
        <f>IF(AI32=TRUE,"","×")</f>
        <v>×</v>
      </c>
      <c r="P32" s="68" t="s">
        <v>65</v>
      </c>
      <c r="V32" s="65"/>
      <c r="W32" s="1" t="s">
        <v>64</v>
      </c>
      <c r="AH32" s="65"/>
      <c r="AI32" s="1" t="b">
        <v>0</v>
      </c>
      <c r="AJ32" s="1" t="str">
        <f t="shared" si="3"/>
        <v>×</v>
      </c>
      <c r="AM32" s="100"/>
      <c r="AN32" s="101"/>
      <c r="AO32" s="101"/>
      <c r="AP32" s="102"/>
      <c r="AQ32" s="156" t="s">
        <v>20</v>
      </c>
      <c r="AR32" s="157"/>
      <c r="AS32" s="157"/>
      <c r="AT32" s="157"/>
      <c r="AU32" s="157"/>
      <c r="AV32" s="157"/>
      <c r="AW32" s="158"/>
      <c r="AX32" s="44"/>
      <c r="AY32" s="50" t="str">
        <f>IF(BS32=TRUE,"","×")</f>
        <v>×</v>
      </c>
      <c r="AZ32" s="49" t="s">
        <v>19</v>
      </c>
      <c r="BA32" s="50"/>
      <c r="BB32" s="50"/>
      <c r="BC32" s="50"/>
      <c r="BD32" s="50"/>
      <c r="BE32" s="50"/>
      <c r="BF32" s="61"/>
      <c r="BG32" s="50" t="s">
        <v>15</v>
      </c>
      <c r="BH32" s="50"/>
      <c r="BI32" s="50"/>
      <c r="BJ32" s="50"/>
      <c r="BK32" s="50"/>
      <c r="BL32" s="50"/>
      <c r="BM32" s="50"/>
      <c r="BN32" s="50"/>
      <c r="BO32" s="50"/>
      <c r="BP32" s="50"/>
      <c r="BQ32" s="50"/>
      <c r="BR32" s="61"/>
      <c r="BS32" s="1" t="b">
        <v>0</v>
      </c>
      <c r="BT32" s="1" t="str">
        <f t="shared" si="2"/>
        <v>×</v>
      </c>
    </row>
    <row r="33" spans="3:72" ht="15.95" customHeight="1" x14ac:dyDescent="0.4">
      <c r="C33" s="153"/>
      <c r="D33" s="154"/>
      <c r="E33" s="154"/>
      <c r="F33" s="155"/>
      <c r="G33" s="97" t="s">
        <v>133</v>
      </c>
      <c r="H33" s="98"/>
      <c r="I33" s="98"/>
      <c r="J33" s="98"/>
      <c r="K33" s="98"/>
      <c r="L33" s="98"/>
      <c r="M33" s="99"/>
      <c r="N33" s="64"/>
      <c r="O33" s="50" t="str">
        <f>IF(OR(AJ33="",AJ34=""),"","×")</f>
        <v>×</v>
      </c>
      <c r="P33" s="60" t="s">
        <v>44</v>
      </c>
      <c r="Q33" s="50"/>
      <c r="R33" s="50"/>
      <c r="S33" s="50"/>
      <c r="T33" s="50"/>
      <c r="U33" s="50"/>
      <c r="V33" s="61"/>
      <c r="W33" s="50" t="s">
        <v>141</v>
      </c>
      <c r="X33" s="50"/>
      <c r="Y33" s="50"/>
      <c r="Z33" s="169"/>
      <c r="AA33" s="169"/>
      <c r="AB33" s="169"/>
      <c r="AC33" s="169"/>
      <c r="AD33" s="169"/>
      <c r="AE33" s="169"/>
      <c r="AF33" s="50" t="s">
        <v>142</v>
      </c>
      <c r="AG33" s="50"/>
      <c r="AH33" s="61"/>
      <c r="AI33" s="1" t="b">
        <v>0</v>
      </c>
      <c r="AJ33" s="1" t="str">
        <f t="shared" si="3"/>
        <v>×</v>
      </c>
      <c r="AM33" s="170" t="s">
        <v>18</v>
      </c>
      <c r="AN33" s="171"/>
      <c r="AO33" s="171"/>
      <c r="AP33" s="172"/>
      <c r="AQ33" s="135" t="s">
        <v>17</v>
      </c>
      <c r="AR33" s="136"/>
      <c r="AS33" s="136"/>
      <c r="AT33" s="136"/>
      <c r="AU33" s="136"/>
      <c r="AV33" s="136"/>
      <c r="AW33" s="137"/>
      <c r="AX33" s="69"/>
      <c r="AY33" s="40" t="str">
        <f>IF(BS33=TRUE,"","×")</f>
        <v>×</v>
      </c>
      <c r="AZ33" s="49" t="s">
        <v>16</v>
      </c>
      <c r="BA33" s="50"/>
      <c r="BB33" s="50"/>
      <c r="BC33" s="50"/>
      <c r="BD33" s="50"/>
      <c r="BE33" s="50"/>
      <c r="BF33" s="61"/>
      <c r="BG33" s="50" t="s">
        <v>15</v>
      </c>
      <c r="BH33" s="50"/>
      <c r="BI33" s="50"/>
      <c r="BJ33" s="50"/>
      <c r="BK33" s="50"/>
      <c r="BL33" s="50"/>
      <c r="BM33" s="50"/>
      <c r="BN33" s="50"/>
      <c r="BO33" s="50"/>
      <c r="BP33" s="50"/>
      <c r="BQ33" s="50"/>
      <c r="BR33" s="61"/>
      <c r="BS33" s="1" t="b">
        <v>0</v>
      </c>
      <c r="BT33" s="1" t="str">
        <f t="shared" si="2"/>
        <v>×</v>
      </c>
    </row>
    <row r="34" spans="3:72" ht="15.95" customHeight="1" x14ac:dyDescent="0.4">
      <c r="C34" s="153"/>
      <c r="D34" s="154"/>
      <c r="E34" s="154"/>
      <c r="F34" s="155"/>
      <c r="G34" s="100"/>
      <c r="H34" s="101"/>
      <c r="I34" s="101"/>
      <c r="J34" s="101"/>
      <c r="K34" s="101"/>
      <c r="L34" s="101"/>
      <c r="M34" s="102"/>
      <c r="N34" s="74"/>
      <c r="O34" s="51"/>
      <c r="P34" s="59" t="s">
        <v>27</v>
      </c>
      <c r="Q34" s="51"/>
      <c r="R34" s="51"/>
      <c r="S34" s="51"/>
      <c r="T34" s="51"/>
      <c r="U34" s="51"/>
      <c r="V34" s="58"/>
      <c r="W34" s="51"/>
      <c r="X34" s="51"/>
      <c r="Y34" s="51"/>
      <c r="Z34" s="51"/>
      <c r="AA34" s="51"/>
      <c r="AB34" s="51"/>
      <c r="AC34" s="51"/>
      <c r="AD34" s="51"/>
      <c r="AE34" s="51"/>
      <c r="AF34" s="51"/>
      <c r="AG34" s="51"/>
      <c r="AH34" s="58"/>
      <c r="AI34" s="1" t="b">
        <v>0</v>
      </c>
      <c r="AJ34" s="1" t="str">
        <f t="shared" si="3"/>
        <v>×</v>
      </c>
      <c r="AM34" s="121" t="s">
        <v>14</v>
      </c>
      <c r="AN34" s="122"/>
      <c r="AO34" s="122"/>
      <c r="AP34" s="123"/>
      <c r="AQ34" s="121" t="s">
        <v>167</v>
      </c>
      <c r="AR34" s="122"/>
      <c r="AS34" s="122"/>
      <c r="AT34" s="122"/>
      <c r="AU34" s="122"/>
      <c r="AV34" s="122"/>
      <c r="AW34" s="123"/>
      <c r="AX34" s="75"/>
      <c r="AY34" s="54"/>
      <c r="AZ34" s="112" t="s">
        <v>162</v>
      </c>
      <c r="BA34" s="113"/>
      <c r="BB34" s="113"/>
      <c r="BC34" s="113"/>
      <c r="BD34" s="113"/>
      <c r="BE34" s="113"/>
      <c r="BF34" s="114"/>
      <c r="BG34" s="135" t="s">
        <v>176</v>
      </c>
      <c r="BH34" s="136"/>
      <c r="BI34" s="137"/>
      <c r="BJ34" s="135" t="s">
        <v>13</v>
      </c>
      <c r="BK34" s="136"/>
      <c r="BL34" s="136"/>
      <c r="BM34" s="137"/>
      <c r="BN34" s="91" cm="1">
        <f t="array" ref="BN34">_xlfn.IFS(BG35="戸建住宅",750,BG35="その他用途","750")</f>
        <v>750</v>
      </c>
      <c r="BO34" s="92"/>
      <c r="BP34" s="93"/>
      <c r="BQ34" s="40" t="s">
        <v>174</v>
      </c>
      <c r="BR34" s="76"/>
      <c r="BS34" s="1" t="b">
        <v>1</v>
      </c>
      <c r="BT34" s="1" t="str">
        <f t="shared" si="2"/>
        <v/>
      </c>
    </row>
    <row r="35" spans="3:72" ht="15.95" customHeight="1" x14ac:dyDescent="0.4">
      <c r="C35" s="153"/>
      <c r="D35" s="154"/>
      <c r="E35" s="154"/>
      <c r="F35" s="155"/>
      <c r="G35" s="156" t="s">
        <v>63</v>
      </c>
      <c r="H35" s="157"/>
      <c r="I35" s="157"/>
      <c r="J35" s="157"/>
      <c r="K35" s="157"/>
      <c r="L35" s="157"/>
      <c r="M35" s="158"/>
      <c r="N35" s="69"/>
      <c r="O35" s="1" t="str">
        <f>IF(AI35=TRUE,"","×")</f>
        <v>×</v>
      </c>
      <c r="P35" s="68" t="s">
        <v>62</v>
      </c>
      <c r="V35" s="65"/>
      <c r="AH35" s="65"/>
      <c r="AI35" s="1" t="b">
        <v>0</v>
      </c>
      <c r="AJ35" s="1" t="str">
        <f t="shared" si="3"/>
        <v>×</v>
      </c>
      <c r="AM35" s="124"/>
      <c r="AN35" s="125"/>
      <c r="AO35" s="125"/>
      <c r="AP35" s="126"/>
      <c r="AQ35" s="124"/>
      <c r="AR35" s="125"/>
      <c r="AS35" s="125"/>
      <c r="AT35" s="125"/>
      <c r="AU35" s="125"/>
      <c r="AV35" s="125"/>
      <c r="AW35" s="126"/>
      <c r="AX35" s="159"/>
      <c r="AY35" s="1" t="str">
        <f>IF(BS34=TRUE,"","×")</f>
        <v/>
      </c>
      <c r="AZ35" s="132"/>
      <c r="BA35" s="133"/>
      <c r="BB35" s="133"/>
      <c r="BC35" s="133"/>
      <c r="BD35" s="133"/>
      <c r="BE35" s="133"/>
      <c r="BF35" s="134"/>
      <c r="BG35" s="160" t="s">
        <v>193</v>
      </c>
      <c r="BH35" s="161"/>
      <c r="BI35" s="162"/>
      <c r="BJ35" s="135" t="s">
        <v>12</v>
      </c>
      <c r="BK35" s="136"/>
      <c r="BL35" s="136"/>
      <c r="BM35" s="137"/>
      <c r="BN35" s="135" cm="1">
        <f t="array" ref="BN35">_xlfn.IFS(BG35="戸建住宅",230,BG35="その他用途","220")</f>
        <v>230</v>
      </c>
      <c r="BO35" s="136"/>
      <c r="BP35" s="137"/>
      <c r="BQ35" s="50" t="s">
        <v>175</v>
      </c>
      <c r="BR35" s="77"/>
    </row>
    <row r="36" spans="3:72" ht="15.95" customHeight="1" thickBot="1" x14ac:dyDescent="0.45">
      <c r="C36" s="153"/>
      <c r="D36" s="154"/>
      <c r="E36" s="154"/>
      <c r="F36" s="155"/>
      <c r="G36" s="142" t="s">
        <v>61</v>
      </c>
      <c r="H36" s="143"/>
      <c r="I36" s="143"/>
      <c r="J36" s="143"/>
      <c r="K36" s="143"/>
      <c r="L36" s="143"/>
      <c r="M36" s="144"/>
      <c r="N36" s="75"/>
      <c r="O36" s="54" t="str">
        <f>IF(AI36=TRUE,"","×")</f>
        <v>×</v>
      </c>
      <c r="P36" s="57" t="s">
        <v>188</v>
      </c>
      <c r="Q36" s="40"/>
      <c r="R36" s="40"/>
      <c r="S36" s="40"/>
      <c r="T36" s="40"/>
      <c r="U36" s="40"/>
      <c r="V36" s="54"/>
      <c r="W36" s="40"/>
      <c r="X36" s="40"/>
      <c r="Y36" s="40"/>
      <c r="Z36" s="40"/>
      <c r="AA36" s="40"/>
      <c r="AB36" s="40"/>
      <c r="AC36" s="40"/>
      <c r="AD36" s="40"/>
      <c r="AE36" s="40"/>
      <c r="AF36" s="40"/>
      <c r="AG36" s="40"/>
      <c r="AH36" s="54"/>
      <c r="AI36" s="1" t="b">
        <v>0</v>
      </c>
      <c r="AJ36" s="1" t="str">
        <f t="shared" si="3"/>
        <v>×</v>
      </c>
      <c r="AM36" s="124"/>
      <c r="AN36" s="125"/>
      <c r="AO36" s="125"/>
      <c r="AP36" s="126"/>
      <c r="AQ36" s="124"/>
      <c r="AR36" s="125"/>
      <c r="AS36" s="125"/>
      <c r="AT36" s="125"/>
      <c r="AU36" s="125"/>
      <c r="AV36" s="125"/>
      <c r="AW36" s="126"/>
      <c r="AX36" s="159"/>
      <c r="AZ36" s="132"/>
      <c r="BA36" s="133"/>
      <c r="BB36" s="133"/>
      <c r="BC36" s="133"/>
      <c r="BD36" s="133"/>
      <c r="BE36" s="133"/>
      <c r="BF36" s="134"/>
      <c r="BG36" s="163"/>
      <c r="BH36" s="164"/>
      <c r="BI36" s="165"/>
      <c r="BJ36" s="135" t="s">
        <v>11</v>
      </c>
      <c r="BK36" s="136"/>
      <c r="BL36" s="136"/>
      <c r="BM36" s="137"/>
      <c r="BN36" s="148" cm="1">
        <f t="array" ref="BN36">_xlfn.IFS(BG35="戸建住宅",150,BG35="その他用途","210")</f>
        <v>150</v>
      </c>
      <c r="BO36" s="149"/>
      <c r="BP36" s="150"/>
      <c r="BQ36" s="1" t="s">
        <v>174</v>
      </c>
      <c r="BR36" s="78"/>
    </row>
    <row r="37" spans="3:72" ht="15.95" customHeight="1" thickBot="1" x14ac:dyDescent="0.45">
      <c r="C37" s="153"/>
      <c r="D37" s="154"/>
      <c r="E37" s="154"/>
      <c r="F37" s="155"/>
      <c r="G37" s="91" t="s">
        <v>60</v>
      </c>
      <c r="H37" s="92"/>
      <c r="I37" s="92"/>
      <c r="J37" s="92"/>
      <c r="K37" s="92"/>
      <c r="L37" s="92"/>
      <c r="M37" s="93"/>
      <c r="N37" s="64"/>
      <c r="O37" s="50" t="str">
        <f>IF(OR(AJ37="",AJ38=""),"","×")</f>
        <v/>
      </c>
      <c r="P37" s="151">
        <v>45</v>
      </c>
      <c r="Q37" s="152"/>
      <c r="R37" s="50" t="s">
        <v>57</v>
      </c>
      <c r="S37" s="151">
        <v>90</v>
      </c>
      <c r="T37" s="152"/>
      <c r="U37" s="50"/>
      <c r="V37" s="61"/>
      <c r="W37" s="50" t="s">
        <v>59</v>
      </c>
      <c r="X37" s="50"/>
      <c r="Y37" s="50"/>
      <c r="Z37" s="50"/>
      <c r="AA37" s="50"/>
      <c r="AB37" s="50"/>
      <c r="AC37" s="50"/>
      <c r="AD37" s="50"/>
      <c r="AE37" s="50"/>
      <c r="AF37" s="50"/>
      <c r="AG37" s="50"/>
      <c r="AH37" s="61"/>
      <c r="AI37" s="1" t="b">
        <v>1</v>
      </c>
      <c r="AJ37" s="1" t="str">
        <f t="shared" si="3"/>
        <v/>
      </c>
      <c r="AM37" s="127"/>
      <c r="AN37" s="128"/>
      <c r="AO37" s="128"/>
      <c r="AP37" s="129"/>
      <c r="AQ37" s="127"/>
      <c r="AR37" s="128"/>
      <c r="AS37" s="128"/>
      <c r="AT37" s="128"/>
      <c r="AU37" s="128"/>
      <c r="AV37" s="128"/>
      <c r="AW37" s="129"/>
      <c r="AX37" s="79"/>
      <c r="AY37" s="58" t="str">
        <f>IF(OR(BG35="",BN34="",BN35="",BN36="",BN37=""),"×","")</f>
        <v>×</v>
      </c>
      <c r="AZ37" s="115"/>
      <c r="BA37" s="116"/>
      <c r="BB37" s="116"/>
      <c r="BC37" s="116"/>
      <c r="BD37" s="116"/>
      <c r="BE37" s="116"/>
      <c r="BF37" s="117"/>
      <c r="BG37" s="166"/>
      <c r="BH37" s="167"/>
      <c r="BI37" s="168"/>
      <c r="BJ37" s="135" t="s">
        <v>10</v>
      </c>
      <c r="BK37" s="136"/>
      <c r="BL37" s="136"/>
      <c r="BM37" s="136"/>
      <c r="BN37" s="94"/>
      <c r="BO37" s="95"/>
      <c r="BP37" s="96"/>
      <c r="BQ37" s="50" t="s">
        <v>199</v>
      </c>
      <c r="BR37" s="61"/>
    </row>
    <row r="38" spans="3:72" ht="15.95" customHeight="1" x14ac:dyDescent="0.4">
      <c r="C38" s="153"/>
      <c r="D38" s="154"/>
      <c r="E38" s="154"/>
      <c r="F38" s="155"/>
      <c r="G38" s="118"/>
      <c r="H38" s="119"/>
      <c r="I38" s="119"/>
      <c r="J38" s="119"/>
      <c r="K38" s="119"/>
      <c r="L38" s="119"/>
      <c r="M38" s="120"/>
      <c r="N38" s="72"/>
      <c r="O38" s="58" t="str">
        <f>IF(AND(AJ37="",AJ47="×",AJ38="×"),"×","")</f>
        <v/>
      </c>
      <c r="P38" s="59" t="s">
        <v>189</v>
      </c>
      <c r="Q38" s="70"/>
      <c r="R38" s="70"/>
      <c r="S38" s="70"/>
      <c r="T38" s="70"/>
      <c r="U38" s="70"/>
      <c r="V38" s="71"/>
      <c r="W38" s="51" t="s">
        <v>192</v>
      </c>
      <c r="X38" s="51"/>
      <c r="Y38" s="51"/>
      <c r="Z38" s="51"/>
      <c r="AA38" s="51"/>
      <c r="AB38" s="51"/>
      <c r="AC38" s="51"/>
      <c r="AD38" s="51"/>
      <c r="AE38" s="51"/>
      <c r="AF38" s="51"/>
      <c r="AG38" s="51"/>
      <c r="AH38" s="58"/>
      <c r="AI38" s="1" t="b">
        <v>0</v>
      </c>
      <c r="AJ38" s="1" t="str">
        <f t="shared" si="3"/>
        <v>×</v>
      </c>
      <c r="AM38" s="97" t="s">
        <v>127</v>
      </c>
      <c r="AN38" s="98"/>
      <c r="AO38" s="98"/>
      <c r="AP38" s="99"/>
      <c r="AQ38" s="156" t="s">
        <v>114</v>
      </c>
      <c r="AR38" s="157"/>
      <c r="AS38" s="157"/>
      <c r="AT38" s="157"/>
      <c r="AU38" s="157"/>
      <c r="AV38" s="157"/>
      <c r="AW38" s="158"/>
      <c r="AX38" s="40"/>
      <c r="AY38" s="40"/>
      <c r="AZ38" s="57"/>
      <c r="BA38" s="40"/>
      <c r="BB38" s="40"/>
      <c r="BC38" s="40"/>
      <c r="BD38" s="40"/>
      <c r="BE38" s="40"/>
      <c r="BF38" s="54"/>
      <c r="BG38" s="40" t="s">
        <v>9</v>
      </c>
      <c r="BH38" s="40"/>
      <c r="BI38" s="40"/>
      <c r="BJ38" s="40"/>
      <c r="BK38" s="40"/>
      <c r="BL38" s="40"/>
      <c r="BM38" s="40"/>
      <c r="BQ38" s="40"/>
      <c r="BR38" s="54"/>
    </row>
    <row r="39" spans="3:72" ht="15.95" customHeight="1" x14ac:dyDescent="0.4">
      <c r="C39" s="153"/>
      <c r="D39" s="154"/>
      <c r="E39" s="154"/>
      <c r="F39" s="155"/>
      <c r="G39" s="91" t="s">
        <v>58</v>
      </c>
      <c r="H39" s="92"/>
      <c r="I39" s="92"/>
      <c r="J39" s="92"/>
      <c r="K39" s="92"/>
      <c r="L39" s="92"/>
      <c r="M39" s="93"/>
      <c r="N39" s="63"/>
      <c r="O39" s="61" t="str">
        <f>IF(OR(AJ39="",AJ40=""),"","×")</f>
        <v>×</v>
      </c>
      <c r="P39" s="57" t="s">
        <v>44</v>
      </c>
      <c r="Q39" s="40"/>
      <c r="R39" s="40"/>
      <c r="S39" s="40"/>
      <c r="T39" s="40"/>
      <c r="U39" s="40"/>
      <c r="V39" s="54"/>
      <c r="W39" s="40" t="s">
        <v>141</v>
      </c>
      <c r="X39" s="40"/>
      <c r="Y39" s="40"/>
      <c r="Z39" s="113"/>
      <c r="AA39" s="113"/>
      <c r="AB39" s="113"/>
      <c r="AC39" s="113"/>
      <c r="AD39" s="113"/>
      <c r="AE39" s="113"/>
      <c r="AF39" s="40" t="s">
        <v>142</v>
      </c>
      <c r="AG39" s="40"/>
      <c r="AH39" s="54"/>
      <c r="AI39" s="1" t="b">
        <v>0</v>
      </c>
      <c r="AJ39" s="1" t="str">
        <f t="shared" si="3"/>
        <v>×</v>
      </c>
      <c r="AM39" s="153"/>
      <c r="AN39" s="154"/>
      <c r="AO39" s="154"/>
      <c r="AP39" s="155"/>
      <c r="AQ39" s="135" t="s">
        <v>8</v>
      </c>
      <c r="AR39" s="136"/>
      <c r="AS39" s="136"/>
      <c r="AT39" s="136"/>
      <c r="AU39" s="136"/>
      <c r="AV39" s="136"/>
      <c r="AW39" s="137"/>
      <c r="AX39" s="44"/>
      <c r="AY39" s="50" t="str">
        <f>IF(BS39=TRUE,"","×")</f>
        <v>×</v>
      </c>
      <c r="AZ39" s="60" t="s">
        <v>7</v>
      </c>
      <c r="BA39" s="50"/>
      <c r="BB39" s="50"/>
      <c r="BC39" s="50"/>
      <c r="BD39" s="50"/>
      <c r="BE39" s="50"/>
      <c r="BF39" s="61"/>
      <c r="BG39" s="50" t="s">
        <v>6</v>
      </c>
      <c r="BH39" s="50"/>
      <c r="BI39" s="50"/>
      <c r="BJ39" s="50"/>
      <c r="BK39" s="50"/>
      <c r="BL39" s="50"/>
      <c r="BM39" s="50"/>
      <c r="BN39" s="50"/>
      <c r="BO39" s="50"/>
      <c r="BP39" s="50"/>
      <c r="BQ39" s="50"/>
      <c r="BR39" s="61"/>
      <c r="BS39" s="1" t="b">
        <v>0</v>
      </c>
      <c r="BT39" s="1" t="str">
        <f>IF(BS39=TRUE,"","×")</f>
        <v>×</v>
      </c>
    </row>
    <row r="40" spans="3:72" ht="15.95" customHeight="1" thickBot="1" x14ac:dyDescent="0.45">
      <c r="C40" s="153"/>
      <c r="D40" s="154"/>
      <c r="E40" s="154"/>
      <c r="F40" s="155"/>
      <c r="G40" s="118"/>
      <c r="H40" s="119"/>
      <c r="I40" s="119"/>
      <c r="J40" s="119"/>
      <c r="K40" s="119"/>
      <c r="L40" s="119"/>
      <c r="M40" s="120"/>
      <c r="N40" s="64"/>
      <c r="O40" s="1" t="str">
        <f>IF(OR(P41="",S41=""),"×","")</f>
        <v>×</v>
      </c>
      <c r="P40" s="57" t="s">
        <v>27</v>
      </c>
      <c r="Q40" s="40"/>
      <c r="R40" s="50"/>
      <c r="S40" s="40"/>
      <c r="T40" s="40"/>
      <c r="U40" s="50"/>
      <c r="V40" s="61"/>
      <c r="W40" s="50"/>
      <c r="X40" s="50"/>
      <c r="Y40" s="50"/>
      <c r="Z40" s="50"/>
      <c r="AA40" s="50"/>
      <c r="AB40" s="50"/>
      <c r="AC40" s="50"/>
      <c r="AD40" s="50"/>
      <c r="AE40" s="50"/>
      <c r="AF40" s="50"/>
      <c r="AG40" s="50"/>
      <c r="AH40" s="61"/>
      <c r="AI40" s="1" t="b">
        <v>0</v>
      </c>
      <c r="AJ40" s="1" t="str">
        <f t="shared" si="3"/>
        <v>×</v>
      </c>
      <c r="AM40" s="153"/>
      <c r="AN40" s="154"/>
      <c r="AO40" s="154"/>
      <c r="AP40" s="155"/>
      <c r="AQ40" s="135" t="s">
        <v>5</v>
      </c>
      <c r="AR40" s="136"/>
      <c r="AS40" s="136"/>
      <c r="AT40" s="136"/>
      <c r="AU40" s="136"/>
      <c r="AV40" s="136"/>
      <c r="AW40" s="137"/>
      <c r="AX40" s="69"/>
      <c r="AY40" s="1" t="str">
        <f>IF(BS40=TRUE,"","×")</f>
        <v>×</v>
      </c>
      <c r="AZ40" s="68" t="s">
        <v>4</v>
      </c>
      <c r="BF40" s="65"/>
      <c r="BG40" s="1" t="s">
        <v>3</v>
      </c>
      <c r="BR40" s="65"/>
      <c r="BS40" s="1" t="b">
        <v>0</v>
      </c>
      <c r="BT40" s="1" t="str">
        <f>IF(BS40=TRUE,"","×")</f>
        <v>×</v>
      </c>
    </row>
    <row r="41" spans="3:72" ht="15.95" customHeight="1" x14ac:dyDescent="0.4">
      <c r="C41" s="153"/>
      <c r="D41" s="154"/>
      <c r="E41" s="154"/>
      <c r="F41" s="155"/>
      <c r="G41" s="97" t="s">
        <v>150</v>
      </c>
      <c r="H41" s="98"/>
      <c r="I41" s="98"/>
      <c r="J41" s="98"/>
      <c r="K41" s="98"/>
      <c r="L41" s="98"/>
      <c r="M41" s="99"/>
      <c r="N41" s="103"/>
      <c r="O41" s="113" t="str">
        <f>IF(AI41=TRUE,"","×")</f>
        <v/>
      </c>
      <c r="P41" s="138"/>
      <c r="Q41" s="139"/>
      <c r="R41" s="92" t="s">
        <v>57</v>
      </c>
      <c r="S41" s="138"/>
      <c r="T41" s="139"/>
      <c r="U41" s="40"/>
      <c r="V41" s="54"/>
      <c r="W41" s="40"/>
      <c r="X41" s="40"/>
      <c r="Y41" s="40"/>
      <c r="Z41" s="40"/>
      <c r="AA41" s="40"/>
      <c r="AB41" s="40"/>
      <c r="AC41" s="40"/>
      <c r="AD41" s="40"/>
      <c r="AE41" s="40"/>
      <c r="AF41" s="40"/>
      <c r="AG41" s="40"/>
      <c r="AH41" s="54"/>
      <c r="AI41" s="1" t="b">
        <v>1</v>
      </c>
      <c r="AJ41" s="1" t="str">
        <f t="shared" si="3"/>
        <v/>
      </c>
      <c r="AM41" s="153"/>
      <c r="AN41" s="154"/>
      <c r="AO41" s="154"/>
      <c r="AP41" s="155"/>
      <c r="AQ41" s="142" t="s">
        <v>2</v>
      </c>
      <c r="AR41" s="143"/>
      <c r="AS41" s="143"/>
      <c r="AT41" s="143"/>
      <c r="AU41" s="143"/>
      <c r="AV41" s="143"/>
      <c r="AW41" s="144"/>
      <c r="AX41" s="103"/>
      <c r="AY41" s="40" t="str">
        <f>IF(BS41=TRUE,"","×")</f>
        <v>×</v>
      </c>
      <c r="AZ41" s="112" t="s">
        <v>116</v>
      </c>
      <c r="BA41" s="113"/>
      <c r="BB41" s="113"/>
      <c r="BC41" s="113"/>
      <c r="BD41" s="113"/>
      <c r="BE41" s="113"/>
      <c r="BF41" s="114"/>
      <c r="BG41" s="40" t="s">
        <v>1</v>
      </c>
      <c r="BH41" s="40"/>
      <c r="BI41" s="40"/>
      <c r="BJ41" s="40"/>
      <c r="BK41" s="40"/>
      <c r="BL41" s="40"/>
      <c r="BM41" s="40"/>
      <c r="BN41" s="40"/>
      <c r="BO41" s="40"/>
      <c r="BP41" s="40"/>
      <c r="BQ41" s="40"/>
      <c r="BR41" s="54"/>
      <c r="BS41" s="1" t="b">
        <v>0</v>
      </c>
      <c r="BT41" s="1" t="str">
        <f>IF(BS41=TRUE,"","×")</f>
        <v>×</v>
      </c>
    </row>
    <row r="42" spans="3:72" ht="15.95" customHeight="1" thickBot="1" x14ac:dyDescent="0.45">
      <c r="C42" s="153"/>
      <c r="D42" s="154"/>
      <c r="E42" s="154"/>
      <c r="F42" s="155"/>
      <c r="G42" s="100"/>
      <c r="H42" s="101"/>
      <c r="I42" s="101"/>
      <c r="J42" s="101"/>
      <c r="K42" s="101"/>
      <c r="L42" s="101"/>
      <c r="M42" s="102"/>
      <c r="N42" s="104"/>
      <c r="O42" s="116"/>
      <c r="P42" s="140"/>
      <c r="Q42" s="141"/>
      <c r="R42" s="119"/>
      <c r="S42" s="140"/>
      <c r="T42" s="141"/>
      <c r="U42" s="51"/>
      <c r="V42" s="58"/>
      <c r="W42" s="51"/>
      <c r="X42" s="51"/>
      <c r="Y42" s="51"/>
      <c r="Z42" s="51"/>
      <c r="AA42" s="51"/>
      <c r="AB42" s="51"/>
      <c r="AC42" s="51"/>
      <c r="AD42" s="51"/>
      <c r="AE42" s="51"/>
      <c r="AF42" s="51"/>
      <c r="AG42" s="51"/>
      <c r="AH42" s="58"/>
      <c r="AM42" s="100"/>
      <c r="AN42" s="101"/>
      <c r="AO42" s="101"/>
      <c r="AP42" s="102"/>
      <c r="AQ42" s="145"/>
      <c r="AR42" s="146"/>
      <c r="AS42" s="146"/>
      <c r="AT42" s="146"/>
      <c r="AU42" s="146"/>
      <c r="AV42" s="146"/>
      <c r="AW42" s="147"/>
      <c r="AX42" s="104"/>
      <c r="AY42" s="51"/>
      <c r="AZ42" s="115"/>
      <c r="BA42" s="116"/>
      <c r="BB42" s="116"/>
      <c r="BC42" s="116"/>
      <c r="BD42" s="116"/>
      <c r="BE42" s="116"/>
      <c r="BF42" s="117"/>
      <c r="BG42" s="51" t="s">
        <v>0</v>
      </c>
      <c r="BH42" s="51"/>
      <c r="BI42" s="51"/>
      <c r="BJ42" s="51"/>
      <c r="BK42" s="51"/>
      <c r="BL42" s="51"/>
      <c r="BM42" s="51"/>
      <c r="BN42" s="51"/>
      <c r="BO42" s="51"/>
      <c r="BP42" s="51"/>
      <c r="BQ42" s="51"/>
      <c r="BR42" s="58"/>
    </row>
    <row r="43" spans="3:72" ht="15.95" customHeight="1" x14ac:dyDescent="0.4">
      <c r="C43" s="153"/>
      <c r="D43" s="154"/>
      <c r="E43" s="154"/>
      <c r="F43" s="155"/>
      <c r="G43" s="91" t="s">
        <v>56</v>
      </c>
      <c r="H43" s="92"/>
      <c r="I43" s="92"/>
      <c r="J43" s="92"/>
      <c r="K43" s="92"/>
      <c r="L43" s="92"/>
      <c r="M43" s="93"/>
      <c r="N43" s="73"/>
      <c r="O43" s="40" t="str">
        <f>IF(AI43=TRUE,"","×")</f>
        <v>×</v>
      </c>
      <c r="P43" s="68" t="s">
        <v>55</v>
      </c>
      <c r="R43" s="40"/>
      <c r="U43" s="40"/>
      <c r="V43" s="54"/>
      <c r="W43" s="112" t="s">
        <v>160</v>
      </c>
      <c r="X43" s="113"/>
      <c r="Y43" s="113"/>
      <c r="Z43" s="113"/>
      <c r="AA43" s="113"/>
      <c r="AB43" s="113"/>
      <c r="AC43" s="113"/>
      <c r="AD43" s="113"/>
      <c r="AE43" s="113"/>
      <c r="AF43" s="113"/>
      <c r="AG43" s="113"/>
      <c r="AH43" s="114"/>
      <c r="AI43" s="1" t="b">
        <v>0</v>
      </c>
      <c r="AJ43" s="1" t="str">
        <f>IF(AI43=TRUE,"","×")</f>
        <v>×</v>
      </c>
      <c r="AM43" s="121" t="s">
        <v>128</v>
      </c>
      <c r="AN43" s="122"/>
      <c r="AO43" s="122"/>
      <c r="AP43" s="123"/>
      <c r="AQ43" s="57"/>
      <c r="AR43" s="40"/>
      <c r="AS43" s="40"/>
      <c r="AT43" s="40"/>
      <c r="AU43" s="40"/>
      <c r="AV43" s="40"/>
      <c r="AW43" s="54"/>
      <c r="AX43" s="64"/>
      <c r="AY43" s="50" t="str">
        <f>IF(OR(BT43="",BT44="",BT47=""),"","×")</f>
        <v>×</v>
      </c>
      <c r="AZ43" s="60" t="s">
        <v>129</v>
      </c>
      <c r="BA43" s="50"/>
      <c r="BB43" s="50"/>
      <c r="BC43" s="50"/>
      <c r="BD43" s="50"/>
      <c r="BE43" s="50"/>
      <c r="BF43" s="61"/>
      <c r="BG43" s="50" t="s">
        <v>131</v>
      </c>
      <c r="BH43" s="50"/>
      <c r="BI43" s="50"/>
      <c r="BJ43" s="50"/>
      <c r="BK43" s="50"/>
      <c r="BL43" s="50"/>
      <c r="BM43" s="50"/>
      <c r="BN43" s="50"/>
      <c r="BO43" s="50"/>
      <c r="BP43" s="50"/>
      <c r="BQ43" s="50"/>
      <c r="BR43" s="71"/>
      <c r="BS43" s="1" t="b">
        <v>0</v>
      </c>
      <c r="BT43" s="1" t="str">
        <f>IF(BS43=TRUE,"","×")</f>
        <v>×</v>
      </c>
    </row>
    <row r="44" spans="3:72" ht="15.95" customHeight="1" thickBot="1" x14ac:dyDescent="0.45">
      <c r="C44" s="153"/>
      <c r="D44" s="154"/>
      <c r="E44" s="154"/>
      <c r="F44" s="155"/>
      <c r="G44" s="118"/>
      <c r="H44" s="119"/>
      <c r="I44" s="119"/>
      <c r="J44" s="119"/>
      <c r="K44" s="119"/>
      <c r="L44" s="119"/>
      <c r="M44" s="120"/>
      <c r="N44" s="43"/>
      <c r="O44" s="50" t="str">
        <f>IF(AI44=TRUE,"","×")</f>
        <v>×</v>
      </c>
      <c r="P44" s="60" t="s">
        <v>54</v>
      </c>
      <c r="Q44" s="50"/>
      <c r="R44" s="50"/>
      <c r="S44" s="50"/>
      <c r="T44" s="40"/>
      <c r="U44" s="40"/>
      <c r="V44" s="54"/>
      <c r="W44" s="115"/>
      <c r="X44" s="116"/>
      <c r="Y44" s="116"/>
      <c r="Z44" s="116"/>
      <c r="AA44" s="116"/>
      <c r="AB44" s="116"/>
      <c r="AC44" s="116"/>
      <c r="AD44" s="116"/>
      <c r="AE44" s="116"/>
      <c r="AF44" s="116"/>
      <c r="AG44" s="116"/>
      <c r="AH44" s="117"/>
      <c r="AI44" s="1" t="b">
        <v>0</v>
      </c>
      <c r="AJ44" s="1" t="str">
        <f>IF(AI44=TRUE,"","×")</f>
        <v>×</v>
      </c>
      <c r="AM44" s="124"/>
      <c r="AN44" s="125"/>
      <c r="AO44" s="125"/>
      <c r="AP44" s="126"/>
      <c r="AQ44" s="68"/>
      <c r="AW44" s="65"/>
      <c r="AX44" s="130"/>
      <c r="AZ44" s="112" t="s">
        <v>130</v>
      </c>
      <c r="BA44" s="113"/>
      <c r="BB44" s="113"/>
      <c r="BC44" s="113"/>
      <c r="BD44" s="113"/>
      <c r="BE44" s="113"/>
      <c r="BF44" s="114"/>
      <c r="BG44" s="82" t="s">
        <v>171</v>
      </c>
      <c r="BH44" s="83"/>
      <c r="BI44" s="83"/>
      <c r="BJ44" s="83"/>
      <c r="BK44" s="83"/>
      <c r="BL44" s="83"/>
      <c r="BM44" s="83"/>
      <c r="BN44" s="83"/>
      <c r="BO44" s="83"/>
      <c r="BP44" s="83"/>
      <c r="BQ44" s="83"/>
      <c r="BR44" s="84"/>
      <c r="BS44" s="1" t="b">
        <v>0</v>
      </c>
      <c r="BT44" s="1" t="str">
        <f>IF(BS44=TRUE,"","×")</f>
        <v>×</v>
      </c>
    </row>
    <row r="45" spans="3:72" ht="15.95" customHeight="1" thickBot="1" x14ac:dyDescent="0.45">
      <c r="C45" s="153"/>
      <c r="D45" s="154"/>
      <c r="E45" s="154"/>
      <c r="F45" s="155"/>
      <c r="G45" s="91" t="s">
        <v>53</v>
      </c>
      <c r="H45" s="92"/>
      <c r="I45" s="92"/>
      <c r="J45" s="92"/>
      <c r="K45" s="92"/>
      <c r="L45" s="92"/>
      <c r="M45" s="93"/>
      <c r="N45" s="73"/>
      <c r="O45" s="40" t="str">
        <f>IF(OR(T45=""),"×","")</f>
        <v>×</v>
      </c>
      <c r="P45" s="57" t="s">
        <v>52</v>
      </c>
      <c r="Q45" s="40"/>
      <c r="R45" s="40"/>
      <c r="S45" s="40"/>
      <c r="T45" s="94"/>
      <c r="U45" s="95"/>
      <c r="V45" s="96"/>
      <c r="W45" s="40"/>
      <c r="X45" s="40"/>
      <c r="Y45" s="40"/>
      <c r="Z45" s="40"/>
      <c r="AA45" s="40"/>
      <c r="AB45" s="40"/>
      <c r="AC45" s="40"/>
      <c r="AD45" s="40"/>
      <c r="AE45" s="40"/>
      <c r="AF45" s="40"/>
      <c r="AG45" s="40"/>
      <c r="AH45" s="54"/>
      <c r="AI45" s="1" t="b">
        <v>1</v>
      </c>
      <c r="AJ45" s="1" t="str">
        <f>IF(AI45=TRUE,"","×")</f>
        <v/>
      </c>
      <c r="AM45" s="124"/>
      <c r="AN45" s="125"/>
      <c r="AO45" s="125"/>
      <c r="AP45" s="126"/>
      <c r="AQ45" s="68"/>
      <c r="AW45" s="65"/>
      <c r="AX45" s="131"/>
      <c r="AZ45" s="132"/>
      <c r="BA45" s="133"/>
      <c r="BB45" s="133"/>
      <c r="BC45" s="133"/>
      <c r="BD45" s="133"/>
      <c r="BE45" s="133"/>
      <c r="BF45" s="134"/>
      <c r="BG45" s="85"/>
      <c r="BH45" s="86"/>
      <c r="BI45" s="86"/>
      <c r="BJ45" s="86"/>
      <c r="BK45" s="86"/>
      <c r="BL45" s="86"/>
      <c r="BM45" s="86"/>
      <c r="BN45" s="86"/>
      <c r="BO45" s="86"/>
      <c r="BP45" s="86"/>
      <c r="BQ45" s="86"/>
      <c r="BR45" s="87"/>
    </row>
    <row r="46" spans="3:72" ht="15.95" customHeight="1" x14ac:dyDescent="0.4">
      <c r="C46" s="153"/>
      <c r="D46" s="154"/>
      <c r="E46" s="154"/>
      <c r="F46" s="155"/>
      <c r="G46" s="97" t="s">
        <v>151</v>
      </c>
      <c r="H46" s="98"/>
      <c r="I46" s="98"/>
      <c r="J46" s="98"/>
      <c r="K46" s="98"/>
      <c r="L46" s="98"/>
      <c r="M46" s="99"/>
      <c r="N46" s="103"/>
      <c r="O46" s="40" t="str">
        <f>IF(AI46=TRUE,"","×")</f>
        <v>×</v>
      </c>
      <c r="P46" s="105" t="s">
        <v>51</v>
      </c>
      <c r="Q46" s="106"/>
      <c r="R46" s="106"/>
      <c r="S46" s="106"/>
      <c r="T46" s="107"/>
      <c r="U46" s="107"/>
      <c r="V46" s="108"/>
      <c r="W46" s="42"/>
      <c r="X46" s="41"/>
      <c r="Y46" s="42"/>
      <c r="Z46" s="42"/>
      <c r="AA46" s="42"/>
      <c r="AB46" s="42"/>
      <c r="AC46" s="42"/>
      <c r="AD46" s="42"/>
      <c r="AE46" s="42"/>
      <c r="AF46" s="42"/>
      <c r="AG46" s="42"/>
      <c r="AH46" s="80"/>
      <c r="AI46" s="1" t="b">
        <v>0</v>
      </c>
      <c r="AJ46" s="1" t="str">
        <f>IF(AI46=TRUE,"","×")</f>
        <v>×</v>
      </c>
      <c r="AM46" s="124"/>
      <c r="AN46" s="125"/>
      <c r="AO46" s="125"/>
      <c r="AP46" s="126"/>
      <c r="AQ46" s="68"/>
      <c r="AW46" s="65"/>
      <c r="AX46" s="131"/>
      <c r="AZ46" s="132"/>
      <c r="BA46" s="133"/>
      <c r="BB46" s="133"/>
      <c r="BC46" s="133"/>
      <c r="BD46" s="133"/>
      <c r="BE46" s="133"/>
      <c r="BF46" s="134"/>
      <c r="BG46" s="88"/>
      <c r="BH46" s="89"/>
      <c r="BI46" s="89"/>
      <c r="BJ46" s="89"/>
      <c r="BK46" s="89"/>
      <c r="BL46" s="89"/>
      <c r="BM46" s="89"/>
      <c r="BN46" s="89"/>
      <c r="BO46" s="89"/>
      <c r="BP46" s="89"/>
      <c r="BQ46" s="89"/>
      <c r="BR46" s="90"/>
    </row>
    <row r="47" spans="3:72" ht="15.95" customHeight="1" x14ac:dyDescent="0.4">
      <c r="C47" s="100"/>
      <c r="D47" s="101"/>
      <c r="E47" s="101"/>
      <c r="F47" s="102"/>
      <c r="G47" s="100"/>
      <c r="H47" s="101"/>
      <c r="I47" s="101"/>
      <c r="J47" s="101"/>
      <c r="K47" s="101"/>
      <c r="L47" s="101"/>
      <c r="M47" s="102"/>
      <c r="N47" s="104"/>
      <c r="O47" s="51"/>
      <c r="P47" s="109"/>
      <c r="Q47" s="110"/>
      <c r="R47" s="110"/>
      <c r="S47" s="110"/>
      <c r="T47" s="110"/>
      <c r="U47" s="110"/>
      <c r="V47" s="111"/>
      <c r="W47" s="51"/>
      <c r="X47" s="51"/>
      <c r="Y47" s="51"/>
      <c r="Z47" s="51"/>
      <c r="AA47" s="51"/>
      <c r="AB47" s="51"/>
      <c r="AC47" s="51"/>
      <c r="AD47" s="51"/>
      <c r="AE47" s="51"/>
      <c r="AF47" s="51"/>
      <c r="AG47" s="51"/>
      <c r="AH47" s="58"/>
      <c r="AI47" s="59"/>
      <c r="AJ47" s="51" t="str">
        <f>IF(OR(P37="",S37=""),"×","")</f>
        <v/>
      </c>
      <c r="AK47" s="51"/>
      <c r="AL47" s="58"/>
      <c r="AM47" s="127"/>
      <c r="AN47" s="128"/>
      <c r="AO47" s="128"/>
      <c r="AP47" s="129"/>
      <c r="AQ47" s="59"/>
      <c r="AR47" s="51"/>
      <c r="AS47" s="51"/>
      <c r="AT47" s="51"/>
      <c r="AU47" s="51"/>
      <c r="AV47" s="51"/>
      <c r="AW47" s="58"/>
      <c r="AX47" s="64"/>
      <c r="AY47" s="50"/>
      <c r="AZ47" s="60" t="s">
        <v>27</v>
      </c>
      <c r="BA47" s="50"/>
      <c r="BB47" s="50"/>
      <c r="BC47" s="50"/>
      <c r="BD47" s="50"/>
      <c r="BE47" s="50"/>
      <c r="BF47" s="61"/>
      <c r="BG47" s="50" t="s">
        <v>184</v>
      </c>
      <c r="BH47" s="50"/>
      <c r="BI47" s="50"/>
      <c r="BJ47" s="50"/>
      <c r="BK47" s="50"/>
      <c r="BL47" s="50"/>
      <c r="BM47" s="50"/>
      <c r="BN47" s="50"/>
      <c r="BO47" s="50"/>
      <c r="BP47" s="50"/>
      <c r="BQ47" s="50"/>
      <c r="BR47" s="58"/>
      <c r="BS47" s="1" t="b">
        <v>0</v>
      </c>
      <c r="BT47" s="1" t="str">
        <f>IF(BS47=TRUE,"","×")</f>
        <v>×</v>
      </c>
    </row>
    <row r="48" spans="3:72" ht="15.95" customHeight="1" x14ac:dyDescent="0.4">
      <c r="BR48" s="3" t="s">
        <v>187</v>
      </c>
    </row>
    <row r="142" spans="12:12" ht="15.95" customHeight="1" x14ac:dyDescent="0.4">
      <c r="L142" s="2"/>
    </row>
  </sheetData>
  <sheetProtection algorithmName="SHA-512" hashValue="Ffll+D2CC21ED4gNRWiXR+4wIp0suGTHfTLXhS6u18XMhtaF6aptsGQShfZPfSPoaEgckWsQEfpiLjc1msaBaw==" saltValue="mSFbFjfscoboAe/EhCC2Tw==" spinCount="100000" sheet="1" objects="1" scenarios="1" formatCells="0" formatRows="0" selectLockedCells="1"/>
  <mergeCells count="116">
    <mergeCell ref="C2:F4"/>
    <mergeCell ref="BG2:BR2"/>
    <mergeCell ref="W3:AB4"/>
    <mergeCell ref="BG3:BR3"/>
    <mergeCell ref="BG4:BR4"/>
    <mergeCell ref="AM5:AP5"/>
    <mergeCell ref="AQ5:AW5"/>
    <mergeCell ref="AZ5:BF5"/>
    <mergeCell ref="BG5:BR5"/>
    <mergeCell ref="AX6:AX7"/>
    <mergeCell ref="AZ6:BF7"/>
    <mergeCell ref="BG6:BR7"/>
    <mergeCell ref="C7:F8"/>
    <mergeCell ref="G7:M7"/>
    <mergeCell ref="G8:M8"/>
    <mergeCell ref="AQ8:AW9"/>
    <mergeCell ref="C9:F13"/>
    <mergeCell ref="G9:M9"/>
    <mergeCell ref="G10:M13"/>
    <mergeCell ref="C6:F6"/>
    <mergeCell ref="G6:M6"/>
    <mergeCell ref="P6:V6"/>
    <mergeCell ref="W6:AH6"/>
    <mergeCell ref="AM6:AP12"/>
    <mergeCell ref="AQ6:AW7"/>
    <mergeCell ref="AQ10:AW12"/>
    <mergeCell ref="AZ10:BF12"/>
    <mergeCell ref="BG10:BR12"/>
    <mergeCell ref="W11:AH12"/>
    <mergeCell ref="AM13:AP28"/>
    <mergeCell ref="AQ13:AW21"/>
    <mergeCell ref="C14:F25"/>
    <mergeCell ref="G14:M15"/>
    <mergeCell ref="N14:N15"/>
    <mergeCell ref="O14:O15"/>
    <mergeCell ref="P14:V15"/>
    <mergeCell ref="C26:F47"/>
    <mergeCell ref="G26:M26"/>
    <mergeCell ref="AQ26:AW27"/>
    <mergeCell ref="G27:M27"/>
    <mergeCell ref="N27:N28"/>
    <mergeCell ref="G16:M17"/>
    <mergeCell ref="W17:AH17"/>
    <mergeCell ref="G18:M19"/>
    <mergeCell ref="AD18:AH19"/>
    <mergeCell ref="G20:M20"/>
    <mergeCell ref="G21:M21"/>
    <mergeCell ref="O27:O28"/>
    <mergeCell ref="P27:V28"/>
    <mergeCell ref="W27:AH28"/>
    <mergeCell ref="G28:M28"/>
    <mergeCell ref="G29:M30"/>
    <mergeCell ref="N29:N30"/>
    <mergeCell ref="G22:M23"/>
    <mergeCell ref="AQ22:AW22"/>
    <mergeCell ref="AQ23:AW23"/>
    <mergeCell ref="G24:M25"/>
    <mergeCell ref="AQ24:AW25"/>
    <mergeCell ref="AM34:AP37"/>
    <mergeCell ref="AQ34:AW37"/>
    <mergeCell ref="AM29:AP30"/>
    <mergeCell ref="AQ29:AW30"/>
    <mergeCell ref="G31:M31"/>
    <mergeCell ref="P31:Q31"/>
    <mergeCell ref="S31:T31"/>
    <mergeCell ref="AM31:AP32"/>
    <mergeCell ref="AQ31:AW31"/>
    <mergeCell ref="G32:M32"/>
    <mergeCell ref="AQ32:AW32"/>
    <mergeCell ref="BJ36:BM36"/>
    <mergeCell ref="BN36:BP36"/>
    <mergeCell ref="G37:M38"/>
    <mergeCell ref="P37:Q37"/>
    <mergeCell ref="S37:T37"/>
    <mergeCell ref="BJ37:BM37"/>
    <mergeCell ref="BN37:BP37"/>
    <mergeCell ref="AM38:AP42"/>
    <mergeCell ref="AQ38:AW38"/>
    <mergeCell ref="G39:M40"/>
    <mergeCell ref="AZ34:BF37"/>
    <mergeCell ref="BG34:BI34"/>
    <mergeCell ref="BJ34:BM34"/>
    <mergeCell ref="BN34:BP34"/>
    <mergeCell ref="G35:M35"/>
    <mergeCell ref="AX35:AX36"/>
    <mergeCell ref="BG35:BI37"/>
    <mergeCell ref="BJ35:BM35"/>
    <mergeCell ref="BN35:BP35"/>
    <mergeCell ref="G36:M36"/>
    <mergeCell ref="G33:M34"/>
    <mergeCell ref="Z33:AE33"/>
    <mergeCell ref="AM33:AP33"/>
    <mergeCell ref="AQ33:AW33"/>
    <mergeCell ref="Z39:AE39"/>
    <mergeCell ref="AQ39:AW39"/>
    <mergeCell ref="AQ40:AW40"/>
    <mergeCell ref="G41:M42"/>
    <mergeCell ref="N41:N42"/>
    <mergeCell ref="O41:O42"/>
    <mergeCell ref="P41:Q42"/>
    <mergeCell ref="R41:R42"/>
    <mergeCell ref="S41:T42"/>
    <mergeCell ref="AQ41:AW42"/>
    <mergeCell ref="BG44:BR46"/>
    <mergeCell ref="G45:M45"/>
    <mergeCell ref="T45:V45"/>
    <mergeCell ref="G46:M47"/>
    <mergeCell ref="N46:N47"/>
    <mergeCell ref="P46:V47"/>
    <mergeCell ref="AX41:AX42"/>
    <mergeCell ref="AZ41:BF42"/>
    <mergeCell ref="G43:M44"/>
    <mergeCell ref="W43:AH44"/>
    <mergeCell ref="AM43:AP47"/>
    <mergeCell ref="AX44:AX46"/>
    <mergeCell ref="AZ44:BF46"/>
  </mergeCells>
  <phoneticPr fontId="2"/>
  <conditionalFormatting sqref="N9">
    <cfRule type="expression" dxfId="259" priority="70">
      <formula>$O$9=""</formula>
    </cfRule>
  </conditionalFormatting>
  <conditionalFormatting sqref="N10:N13">
    <cfRule type="expression" dxfId="258" priority="69">
      <formula>$O$10=""</formula>
    </cfRule>
  </conditionalFormatting>
  <conditionalFormatting sqref="N14">
    <cfRule type="expression" dxfId="257" priority="68">
      <formula>$O$14=""</formula>
    </cfRule>
  </conditionalFormatting>
  <conditionalFormatting sqref="N16:N17">
    <cfRule type="expression" dxfId="256" priority="67">
      <formula>$O$16=""</formula>
    </cfRule>
  </conditionalFormatting>
  <conditionalFormatting sqref="N18:N19">
    <cfRule type="expression" dxfId="255" priority="1">
      <formula>$O$18=""</formula>
    </cfRule>
  </conditionalFormatting>
  <conditionalFormatting sqref="N20">
    <cfRule type="expression" dxfId="254" priority="66">
      <formula>$O$20=""</formula>
    </cfRule>
  </conditionalFormatting>
  <conditionalFormatting sqref="N21">
    <cfRule type="expression" dxfId="253" priority="65">
      <formula>$O$21=""</formula>
    </cfRule>
  </conditionalFormatting>
  <conditionalFormatting sqref="N22:N23">
    <cfRule type="expression" dxfId="252" priority="64">
      <formula>$O$22=""</formula>
    </cfRule>
  </conditionalFormatting>
  <conditionalFormatting sqref="N24:N25">
    <cfRule type="expression" dxfId="251" priority="63">
      <formula>$O$24=""</formula>
    </cfRule>
  </conditionalFormatting>
  <conditionalFormatting sqref="N26">
    <cfRule type="expression" dxfId="250" priority="31">
      <formula>$O$26=""</formula>
    </cfRule>
  </conditionalFormatting>
  <conditionalFormatting sqref="N27">
    <cfRule type="expression" dxfId="249" priority="62">
      <formula>$O$27=""</formula>
    </cfRule>
  </conditionalFormatting>
  <conditionalFormatting sqref="N29:N30">
    <cfRule type="expression" dxfId="248" priority="32">
      <formula>$O$29=""</formula>
    </cfRule>
  </conditionalFormatting>
  <conditionalFormatting sqref="N31 S31:T31">
    <cfRule type="expression" dxfId="247" priority="25">
      <formula>$O$30=""</formula>
    </cfRule>
  </conditionalFormatting>
  <conditionalFormatting sqref="N32">
    <cfRule type="expression" dxfId="246" priority="61">
      <formula>$O$32=""</formula>
    </cfRule>
  </conditionalFormatting>
  <conditionalFormatting sqref="N33:N34">
    <cfRule type="expression" dxfId="245" priority="60">
      <formula>$O$33=""</formula>
    </cfRule>
  </conditionalFormatting>
  <conditionalFormatting sqref="N35">
    <cfRule type="expression" dxfId="244" priority="59">
      <formula>$O$35=""</formula>
    </cfRule>
  </conditionalFormatting>
  <conditionalFormatting sqref="N36">
    <cfRule type="expression" dxfId="243" priority="8">
      <formula>$O$36=""</formula>
    </cfRule>
  </conditionalFormatting>
  <conditionalFormatting sqref="N37 P37 S37">
    <cfRule type="expression" dxfId="242" priority="2">
      <formula>$AJ$47=""</formula>
    </cfRule>
  </conditionalFormatting>
  <conditionalFormatting sqref="N37:N38">
    <cfRule type="expression" dxfId="241" priority="6">
      <formula>$AJ$38=""</formula>
    </cfRule>
  </conditionalFormatting>
  <conditionalFormatting sqref="N38">
    <cfRule type="expression" dxfId="240" priority="4">
      <formula>$AJ$37=""</formula>
    </cfRule>
  </conditionalFormatting>
  <conditionalFormatting sqref="N39:N40">
    <cfRule type="expression" dxfId="239" priority="30">
      <formula>$O$39=""</formula>
    </cfRule>
  </conditionalFormatting>
  <conditionalFormatting sqref="N41:N42 S41:T42">
    <cfRule type="expression" dxfId="238" priority="26">
      <formula>$O$40=""</formula>
    </cfRule>
  </conditionalFormatting>
  <conditionalFormatting sqref="N43">
    <cfRule type="expression" dxfId="237" priority="58">
      <formula>$O$43=""</formula>
    </cfRule>
  </conditionalFormatting>
  <conditionalFormatting sqref="N44">
    <cfRule type="expression" dxfId="236" priority="57">
      <formula>$O$44=""</formula>
    </cfRule>
  </conditionalFormatting>
  <conditionalFormatting sqref="N45">
    <cfRule type="expression" dxfId="235" priority="22">
      <formula>$O$45=""</formula>
    </cfRule>
  </conditionalFormatting>
  <conditionalFormatting sqref="N46:N47">
    <cfRule type="expression" dxfId="234" priority="15">
      <formula>$O$46=""</formula>
    </cfRule>
  </conditionalFormatting>
  <conditionalFormatting sqref="P37 S37">
    <cfRule type="expression" dxfId="233" priority="3">
      <formula>$AJ$37=""</formula>
    </cfRule>
  </conditionalFormatting>
  <conditionalFormatting sqref="P31:Q31">
    <cfRule type="expression" dxfId="232" priority="44">
      <formula>$O$30=""</formula>
    </cfRule>
  </conditionalFormatting>
  <conditionalFormatting sqref="P41:Q42">
    <cfRule type="expression" dxfId="231" priority="27">
      <formula>$O$40=""</formula>
    </cfRule>
  </conditionalFormatting>
  <conditionalFormatting sqref="P10:V10">
    <cfRule type="expression" dxfId="230" priority="19">
      <formula>$AJ$11=""</formula>
    </cfRule>
  </conditionalFormatting>
  <conditionalFormatting sqref="P10:V11 P13:V13">
    <cfRule type="expression" dxfId="229" priority="18">
      <formula>$AJ$12=""</formula>
    </cfRule>
  </conditionalFormatting>
  <conditionalFormatting sqref="P10:V12">
    <cfRule type="expression" dxfId="228" priority="17">
      <formula>$AJ$13=""</formula>
    </cfRule>
  </conditionalFormatting>
  <conditionalFormatting sqref="P11:V13">
    <cfRule type="expression" dxfId="227" priority="20">
      <formula>$AJ$10=""</formula>
    </cfRule>
  </conditionalFormatting>
  <conditionalFormatting sqref="P12:V13">
    <cfRule type="expression" dxfId="226" priority="23">
      <formula>$AJ$11=""</formula>
    </cfRule>
  </conditionalFormatting>
  <conditionalFormatting sqref="P25:V25">
    <cfRule type="expression" dxfId="225" priority="38">
      <formula>$AJ$24=""</formula>
    </cfRule>
  </conditionalFormatting>
  <conditionalFormatting sqref="P34:V34">
    <cfRule type="expression" dxfId="224" priority="36">
      <formula>$AJ$33=""</formula>
    </cfRule>
  </conditionalFormatting>
  <conditionalFormatting sqref="P38:V38">
    <cfRule type="expression" dxfId="223" priority="5">
      <formula>$AJ$37=""</formula>
    </cfRule>
  </conditionalFormatting>
  <conditionalFormatting sqref="P40:V40">
    <cfRule type="expression" dxfId="222" priority="29">
      <formula>$AJ$39=""</formula>
    </cfRule>
  </conditionalFormatting>
  <conditionalFormatting sqref="P18:AC18">
    <cfRule type="expression" dxfId="221" priority="42">
      <formula>$AJ$19=""</formula>
    </cfRule>
  </conditionalFormatting>
  <conditionalFormatting sqref="P19:AC19">
    <cfRule type="expression" dxfId="220" priority="41">
      <formula>$AJ$18=""</formula>
    </cfRule>
  </conditionalFormatting>
  <conditionalFormatting sqref="P16:AH16">
    <cfRule type="expression" dxfId="219" priority="21">
      <formula>$AJ$17=""</formula>
    </cfRule>
  </conditionalFormatting>
  <conditionalFormatting sqref="P17:AH17">
    <cfRule type="expression" dxfId="218" priority="33">
      <formula>$AJ$16=""</formula>
    </cfRule>
  </conditionalFormatting>
  <conditionalFormatting sqref="P22:AH22">
    <cfRule type="expression" dxfId="217" priority="40">
      <formula>$AJ$23=""</formula>
    </cfRule>
  </conditionalFormatting>
  <conditionalFormatting sqref="P23:AH23">
    <cfRule type="expression" dxfId="216" priority="39">
      <formula>$AJ$22=""</formula>
    </cfRule>
  </conditionalFormatting>
  <conditionalFormatting sqref="P24:AH24">
    <cfRule type="expression" dxfId="215" priority="37">
      <formula>$AJ$25=""</formula>
    </cfRule>
  </conditionalFormatting>
  <conditionalFormatting sqref="P33:AH33">
    <cfRule type="expression" dxfId="214" priority="34">
      <formula>$AJ$34=""</formula>
    </cfRule>
  </conditionalFormatting>
  <conditionalFormatting sqref="P37:AH37">
    <cfRule type="expression" dxfId="213" priority="7">
      <formula>$AJ$38=""</formula>
    </cfRule>
  </conditionalFormatting>
  <conditionalFormatting sqref="P39:AH39">
    <cfRule type="expression" dxfId="212" priority="28">
      <formula>$AJ$40=""</formula>
    </cfRule>
  </conditionalFormatting>
  <conditionalFormatting sqref="T45:V45">
    <cfRule type="expression" dxfId="211" priority="43">
      <formula>$O$45=""</formula>
    </cfRule>
  </conditionalFormatting>
  <conditionalFormatting sqref="W17">
    <cfRule type="expression" dxfId="210" priority="74">
      <formula>$AJ$17=""</formula>
    </cfRule>
    <cfRule type="expression" dxfId="209" priority="73">
      <formula>$O$17=""</formula>
    </cfRule>
  </conditionalFormatting>
  <conditionalFormatting sqref="Y2 S3:S4 Y46">
    <cfRule type="expression" dxfId="208" priority="72">
      <formula>$O$7=""</formula>
    </cfRule>
  </conditionalFormatting>
  <conditionalFormatting sqref="Z33:AE33">
    <cfRule type="expression" dxfId="207" priority="76">
      <formula>$AJ$33=""</formula>
    </cfRule>
    <cfRule type="expression" dxfId="206" priority="75">
      <formula>$O$11=""</formula>
    </cfRule>
  </conditionalFormatting>
  <conditionalFormatting sqref="Z39:AE39">
    <cfRule type="expression" dxfId="205" priority="77">
      <formula>$O$12=""</formula>
    </cfRule>
    <cfRule type="expression" dxfId="204" priority="78">
      <formula>$AJ$39=""</formula>
    </cfRule>
  </conditionalFormatting>
  <conditionalFormatting sqref="AX6">
    <cfRule type="expression" dxfId="203" priority="56">
      <formula>$AY$6=""</formula>
    </cfRule>
  </conditionalFormatting>
  <conditionalFormatting sqref="AX8:AX9">
    <cfRule type="expression" dxfId="202" priority="55">
      <formula>$AY$8=""</formula>
    </cfRule>
  </conditionalFormatting>
  <conditionalFormatting sqref="AX11">
    <cfRule type="expression" dxfId="201" priority="54">
      <formula>$AY$11=""</formula>
    </cfRule>
  </conditionalFormatting>
  <conditionalFormatting sqref="AX14">
    <cfRule type="expression" dxfId="200" priority="53">
      <formula>$AY$14=""</formula>
    </cfRule>
  </conditionalFormatting>
  <conditionalFormatting sqref="AX16 AX21">
    <cfRule type="expression" dxfId="199" priority="86">
      <formula>$AY$14=""</formula>
    </cfRule>
    <cfRule type="expression" dxfId="198" priority="84">
      <formula>$BT$28=""</formula>
    </cfRule>
    <cfRule type="expression" dxfId="197" priority="85">
      <formula>$BU$14=""</formula>
    </cfRule>
  </conditionalFormatting>
  <conditionalFormatting sqref="AX28">
    <cfRule type="expression" dxfId="196" priority="52">
      <formula>$AY$14=""</formula>
    </cfRule>
  </conditionalFormatting>
  <conditionalFormatting sqref="AX29">
    <cfRule type="expression" dxfId="195" priority="51">
      <formula>$AY$29=""</formula>
    </cfRule>
  </conditionalFormatting>
  <conditionalFormatting sqref="AX30">
    <cfRule type="expression" dxfId="194" priority="24">
      <formula>$AY$30=""</formula>
    </cfRule>
  </conditionalFormatting>
  <conditionalFormatting sqref="AX31">
    <cfRule type="expression" dxfId="193" priority="50">
      <formula>$AY$31=""</formula>
    </cfRule>
  </conditionalFormatting>
  <conditionalFormatting sqref="AX32">
    <cfRule type="expression" dxfId="192" priority="49">
      <formula>$AY$32=""</formula>
    </cfRule>
  </conditionalFormatting>
  <conditionalFormatting sqref="AX33">
    <cfRule type="expression" dxfId="191" priority="48">
      <formula>$AY$33=""</formula>
    </cfRule>
  </conditionalFormatting>
  <conditionalFormatting sqref="AX34:AX37">
    <cfRule type="expression" dxfId="190" priority="12">
      <formula>$AY$37=""</formula>
    </cfRule>
  </conditionalFormatting>
  <conditionalFormatting sqref="AX39">
    <cfRule type="expression" dxfId="189" priority="47">
      <formula>$AY$39=""</formula>
    </cfRule>
  </conditionalFormatting>
  <conditionalFormatting sqref="AX40">
    <cfRule type="expression" dxfId="188" priority="46">
      <formula>$AY$40=""</formula>
    </cfRule>
  </conditionalFormatting>
  <conditionalFormatting sqref="AX41">
    <cfRule type="expression" dxfId="187" priority="45">
      <formula>$AY$41=""</formula>
    </cfRule>
  </conditionalFormatting>
  <conditionalFormatting sqref="AX43:AX47">
    <cfRule type="expression" dxfId="186" priority="10">
      <formula>$AY$43=""</formula>
    </cfRule>
  </conditionalFormatting>
  <conditionalFormatting sqref="AZ28:BF28">
    <cfRule type="expression" dxfId="185" priority="35">
      <formula>$BT$13=""</formula>
    </cfRule>
  </conditionalFormatting>
  <conditionalFormatting sqref="AZ8:BR8">
    <cfRule type="expression" dxfId="184" priority="81">
      <formula>$BT$9=""</formula>
    </cfRule>
  </conditionalFormatting>
  <conditionalFormatting sqref="AZ9:BR9">
    <cfRule type="expression" dxfId="183" priority="82">
      <formula>$BT$8=""</formula>
    </cfRule>
  </conditionalFormatting>
  <conditionalFormatting sqref="AZ14:BR27">
    <cfRule type="expression" dxfId="182" priority="83">
      <formula>$BT$28=""</formula>
    </cfRule>
  </conditionalFormatting>
  <conditionalFormatting sqref="AZ16:BR20">
    <cfRule type="expression" dxfId="181" priority="80">
      <formula>$BT$21=""</formula>
    </cfRule>
  </conditionalFormatting>
  <conditionalFormatting sqref="AZ43:BR43 AZ47:BR47">
    <cfRule type="expression" dxfId="180" priority="11">
      <formula>$BT$44=""</formula>
    </cfRule>
  </conditionalFormatting>
  <conditionalFormatting sqref="AZ43:BR46">
    <cfRule type="expression" dxfId="179" priority="9">
      <formula>$BT$47=""</formula>
    </cfRule>
  </conditionalFormatting>
  <conditionalFormatting sqref="AZ44:BR47">
    <cfRule type="expression" dxfId="178" priority="79">
      <formula>$BT$43=""</formula>
    </cfRule>
  </conditionalFormatting>
  <conditionalFormatting sqref="BG35">
    <cfRule type="expression" dxfId="177" priority="13">
      <formula>$BG$35="その他用途"</formula>
    </cfRule>
    <cfRule type="expression" dxfId="176" priority="14">
      <formula>$BG$35="戸建住宅"</formula>
    </cfRule>
  </conditionalFormatting>
  <conditionalFormatting sqref="BG2:BR4">
    <cfRule type="expression" dxfId="175" priority="16">
      <formula>$O$7=""</formula>
    </cfRule>
  </conditionalFormatting>
  <conditionalFormatting sqref="BN34:BP37">
    <cfRule type="expression" dxfId="174" priority="71">
      <formula>$AY$37=""</formula>
    </cfRule>
  </conditionalFormatting>
  <dataValidations disablePrompts="1" count="1">
    <dataValidation type="list" allowBlank="1" showInputMessage="1" showErrorMessage="1" sqref="BG35" xr:uid="{762A2F02-F5F7-4B02-9D56-C8A8346347F3}">
      <formula1>"戸建住宅,その他用途,　"</formula1>
    </dataValidation>
  </dataValidations>
  <pageMargins left="0.51181102362204722" right="0.51181102362204722" top="0.55118110236220474" bottom="0.55118110236220474" header="0.19685039370078741" footer="0.19685039370078741"/>
  <pageSetup paperSize="8" scale="9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13</xdr:col>
                    <xdr:colOff>38100</xdr:colOff>
                    <xdr:row>10</xdr:row>
                    <xdr:rowOff>190500</xdr:rowOff>
                  </from>
                  <to>
                    <xdr:col>13</xdr:col>
                    <xdr:colOff>247650</xdr:colOff>
                    <xdr:row>12</xdr:row>
                    <xdr:rowOff>9525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13</xdr:col>
                    <xdr:colOff>38100</xdr:colOff>
                    <xdr:row>11</xdr:row>
                    <xdr:rowOff>190500</xdr:rowOff>
                  </from>
                  <to>
                    <xdr:col>13</xdr:col>
                    <xdr:colOff>247650</xdr:colOff>
                    <xdr:row>13</xdr:row>
                    <xdr:rowOff>9525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13</xdr:col>
                    <xdr:colOff>38100</xdr:colOff>
                    <xdr:row>8</xdr:row>
                    <xdr:rowOff>190500</xdr:rowOff>
                  </from>
                  <to>
                    <xdr:col>13</xdr:col>
                    <xdr:colOff>247650</xdr:colOff>
                    <xdr:row>10</xdr:row>
                    <xdr:rowOff>9525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13</xdr:col>
                    <xdr:colOff>38100</xdr:colOff>
                    <xdr:row>8</xdr:row>
                    <xdr:rowOff>0</xdr:rowOff>
                  </from>
                  <to>
                    <xdr:col>13</xdr:col>
                    <xdr:colOff>247650</xdr:colOff>
                    <xdr:row>9</xdr:row>
                    <xdr:rowOff>19050</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13</xdr:col>
                    <xdr:colOff>38100</xdr:colOff>
                    <xdr:row>9</xdr:row>
                    <xdr:rowOff>190500</xdr:rowOff>
                  </from>
                  <to>
                    <xdr:col>13</xdr:col>
                    <xdr:colOff>247650</xdr:colOff>
                    <xdr:row>11</xdr:row>
                    <xdr:rowOff>9525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13</xdr:col>
                    <xdr:colOff>38100</xdr:colOff>
                    <xdr:row>13</xdr:row>
                    <xdr:rowOff>95250</xdr:rowOff>
                  </from>
                  <to>
                    <xdr:col>13</xdr:col>
                    <xdr:colOff>247650</xdr:colOff>
                    <xdr:row>14</xdr:row>
                    <xdr:rowOff>114300</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13</xdr:col>
                    <xdr:colOff>38100</xdr:colOff>
                    <xdr:row>15</xdr:row>
                    <xdr:rowOff>0</xdr:rowOff>
                  </from>
                  <to>
                    <xdr:col>13</xdr:col>
                    <xdr:colOff>247650</xdr:colOff>
                    <xdr:row>16</xdr:row>
                    <xdr:rowOff>19050</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13</xdr:col>
                    <xdr:colOff>38100</xdr:colOff>
                    <xdr:row>15</xdr:row>
                    <xdr:rowOff>190500</xdr:rowOff>
                  </from>
                  <to>
                    <xdr:col>13</xdr:col>
                    <xdr:colOff>247650</xdr:colOff>
                    <xdr:row>17</xdr:row>
                    <xdr:rowOff>9525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13</xdr:col>
                    <xdr:colOff>38100</xdr:colOff>
                    <xdr:row>16</xdr:row>
                    <xdr:rowOff>190500</xdr:rowOff>
                  </from>
                  <to>
                    <xdr:col>13</xdr:col>
                    <xdr:colOff>247650</xdr:colOff>
                    <xdr:row>18</xdr:row>
                    <xdr:rowOff>9525</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13</xdr:col>
                    <xdr:colOff>38100</xdr:colOff>
                    <xdr:row>17</xdr:row>
                    <xdr:rowOff>190500</xdr:rowOff>
                  </from>
                  <to>
                    <xdr:col>13</xdr:col>
                    <xdr:colOff>247650</xdr:colOff>
                    <xdr:row>19</xdr:row>
                    <xdr:rowOff>9525</xdr:rowOff>
                  </to>
                </anchor>
              </controlPr>
            </control>
          </mc:Choice>
        </mc:AlternateContent>
        <mc:AlternateContent xmlns:mc="http://schemas.openxmlformats.org/markup-compatibility/2006">
          <mc:Choice Requires="x14">
            <control shapeId="9227" r:id="rId14" name="Check Box 11">
              <controlPr defaultSize="0" autoFill="0" autoLine="0" autoPict="0">
                <anchor moveWithCells="1">
                  <from>
                    <xdr:col>13</xdr:col>
                    <xdr:colOff>38100</xdr:colOff>
                    <xdr:row>19</xdr:row>
                    <xdr:rowOff>180975</xdr:rowOff>
                  </from>
                  <to>
                    <xdr:col>13</xdr:col>
                    <xdr:colOff>247650</xdr:colOff>
                    <xdr:row>20</xdr:row>
                    <xdr:rowOff>200025</xdr:rowOff>
                  </to>
                </anchor>
              </controlPr>
            </control>
          </mc:Choice>
        </mc:AlternateContent>
        <mc:AlternateContent xmlns:mc="http://schemas.openxmlformats.org/markup-compatibility/2006">
          <mc:Choice Requires="x14">
            <control shapeId="9228" r:id="rId15" name="Check Box 12">
              <controlPr defaultSize="0" autoFill="0" autoLine="0" autoPict="0">
                <anchor moveWithCells="1">
                  <from>
                    <xdr:col>13</xdr:col>
                    <xdr:colOff>38100</xdr:colOff>
                    <xdr:row>20</xdr:row>
                    <xdr:rowOff>200025</xdr:rowOff>
                  </from>
                  <to>
                    <xdr:col>13</xdr:col>
                    <xdr:colOff>247650</xdr:colOff>
                    <xdr:row>22</xdr:row>
                    <xdr:rowOff>9525</xdr:rowOff>
                  </to>
                </anchor>
              </controlPr>
            </control>
          </mc:Choice>
        </mc:AlternateContent>
        <mc:AlternateContent xmlns:mc="http://schemas.openxmlformats.org/markup-compatibility/2006">
          <mc:Choice Requires="x14">
            <control shapeId="9229" r:id="rId16" name="Check Box 13">
              <controlPr defaultSize="0" autoFill="0" autoLine="0" autoPict="0">
                <anchor moveWithCells="1">
                  <from>
                    <xdr:col>13</xdr:col>
                    <xdr:colOff>38100</xdr:colOff>
                    <xdr:row>21</xdr:row>
                    <xdr:rowOff>190500</xdr:rowOff>
                  </from>
                  <to>
                    <xdr:col>13</xdr:col>
                    <xdr:colOff>247650</xdr:colOff>
                    <xdr:row>23</xdr:row>
                    <xdr:rowOff>9525</xdr:rowOff>
                  </to>
                </anchor>
              </controlPr>
            </control>
          </mc:Choice>
        </mc:AlternateContent>
        <mc:AlternateContent xmlns:mc="http://schemas.openxmlformats.org/markup-compatibility/2006">
          <mc:Choice Requires="x14">
            <control shapeId="9230" r:id="rId17" name="Check Box 14">
              <controlPr defaultSize="0" autoFill="0" autoLine="0" autoPict="0">
                <anchor moveWithCells="1">
                  <from>
                    <xdr:col>13</xdr:col>
                    <xdr:colOff>38100</xdr:colOff>
                    <xdr:row>22</xdr:row>
                    <xdr:rowOff>190500</xdr:rowOff>
                  </from>
                  <to>
                    <xdr:col>13</xdr:col>
                    <xdr:colOff>247650</xdr:colOff>
                    <xdr:row>24</xdr:row>
                    <xdr:rowOff>9525</xdr:rowOff>
                  </to>
                </anchor>
              </controlPr>
            </control>
          </mc:Choice>
        </mc:AlternateContent>
        <mc:AlternateContent xmlns:mc="http://schemas.openxmlformats.org/markup-compatibility/2006">
          <mc:Choice Requires="x14">
            <control shapeId="9231" r:id="rId18" name="Check Box 15">
              <controlPr defaultSize="0" autoFill="0" autoLine="0" autoPict="0">
                <anchor moveWithCells="1">
                  <from>
                    <xdr:col>13</xdr:col>
                    <xdr:colOff>38100</xdr:colOff>
                    <xdr:row>23</xdr:row>
                    <xdr:rowOff>190500</xdr:rowOff>
                  </from>
                  <to>
                    <xdr:col>13</xdr:col>
                    <xdr:colOff>247650</xdr:colOff>
                    <xdr:row>25</xdr:row>
                    <xdr:rowOff>9525</xdr:rowOff>
                  </to>
                </anchor>
              </controlPr>
            </control>
          </mc:Choice>
        </mc:AlternateContent>
        <mc:AlternateContent xmlns:mc="http://schemas.openxmlformats.org/markup-compatibility/2006">
          <mc:Choice Requires="x14">
            <control shapeId="9232" r:id="rId19" name="Check Box 16">
              <controlPr defaultSize="0" autoFill="0" autoLine="0" autoPict="0">
                <anchor moveWithCells="1">
                  <from>
                    <xdr:col>13</xdr:col>
                    <xdr:colOff>38100</xdr:colOff>
                    <xdr:row>24</xdr:row>
                    <xdr:rowOff>190500</xdr:rowOff>
                  </from>
                  <to>
                    <xdr:col>13</xdr:col>
                    <xdr:colOff>247650</xdr:colOff>
                    <xdr:row>26</xdr:row>
                    <xdr:rowOff>9525</xdr:rowOff>
                  </to>
                </anchor>
              </controlPr>
            </control>
          </mc:Choice>
        </mc:AlternateContent>
        <mc:AlternateContent xmlns:mc="http://schemas.openxmlformats.org/markup-compatibility/2006">
          <mc:Choice Requires="x14">
            <control shapeId="9233" r:id="rId20" name="Check Box 17">
              <controlPr defaultSize="0" autoFill="0" autoLine="0" autoPict="0">
                <anchor moveWithCells="1">
                  <from>
                    <xdr:col>13</xdr:col>
                    <xdr:colOff>38100</xdr:colOff>
                    <xdr:row>26</xdr:row>
                    <xdr:rowOff>76200</xdr:rowOff>
                  </from>
                  <to>
                    <xdr:col>13</xdr:col>
                    <xdr:colOff>247650</xdr:colOff>
                    <xdr:row>27</xdr:row>
                    <xdr:rowOff>95250</xdr:rowOff>
                  </to>
                </anchor>
              </controlPr>
            </control>
          </mc:Choice>
        </mc:AlternateContent>
        <mc:AlternateContent xmlns:mc="http://schemas.openxmlformats.org/markup-compatibility/2006">
          <mc:Choice Requires="x14">
            <control shapeId="9234" r:id="rId21" name="Check Box 18">
              <controlPr defaultSize="0" autoFill="0" autoLine="0" autoPict="0">
                <anchor moveWithCells="1">
                  <from>
                    <xdr:col>13</xdr:col>
                    <xdr:colOff>38100</xdr:colOff>
                    <xdr:row>29</xdr:row>
                    <xdr:rowOff>190500</xdr:rowOff>
                  </from>
                  <to>
                    <xdr:col>13</xdr:col>
                    <xdr:colOff>247650</xdr:colOff>
                    <xdr:row>31</xdr:row>
                    <xdr:rowOff>9525</xdr:rowOff>
                  </to>
                </anchor>
              </controlPr>
            </control>
          </mc:Choice>
        </mc:AlternateContent>
        <mc:AlternateContent xmlns:mc="http://schemas.openxmlformats.org/markup-compatibility/2006">
          <mc:Choice Requires="x14">
            <control shapeId="9235" r:id="rId22" name="Check Box 19">
              <controlPr defaultSize="0" autoFill="0" autoLine="0" autoPict="0">
                <anchor moveWithCells="1">
                  <from>
                    <xdr:col>13</xdr:col>
                    <xdr:colOff>38100</xdr:colOff>
                    <xdr:row>30</xdr:row>
                    <xdr:rowOff>190500</xdr:rowOff>
                  </from>
                  <to>
                    <xdr:col>13</xdr:col>
                    <xdr:colOff>247650</xdr:colOff>
                    <xdr:row>32</xdr:row>
                    <xdr:rowOff>9525</xdr:rowOff>
                  </to>
                </anchor>
              </controlPr>
            </control>
          </mc:Choice>
        </mc:AlternateContent>
        <mc:AlternateContent xmlns:mc="http://schemas.openxmlformats.org/markup-compatibility/2006">
          <mc:Choice Requires="x14">
            <control shapeId="9236" r:id="rId23" name="Check Box 20">
              <controlPr defaultSize="0" autoFill="0" autoLine="0" autoPict="0">
                <anchor moveWithCells="1">
                  <from>
                    <xdr:col>13</xdr:col>
                    <xdr:colOff>38100</xdr:colOff>
                    <xdr:row>31</xdr:row>
                    <xdr:rowOff>190500</xdr:rowOff>
                  </from>
                  <to>
                    <xdr:col>13</xdr:col>
                    <xdr:colOff>247650</xdr:colOff>
                    <xdr:row>33</xdr:row>
                    <xdr:rowOff>9525</xdr:rowOff>
                  </to>
                </anchor>
              </controlPr>
            </control>
          </mc:Choice>
        </mc:AlternateContent>
        <mc:AlternateContent xmlns:mc="http://schemas.openxmlformats.org/markup-compatibility/2006">
          <mc:Choice Requires="x14">
            <control shapeId="9237" r:id="rId24" name="Check Box 21">
              <controlPr defaultSize="0" autoFill="0" autoLine="0" autoPict="0">
                <anchor moveWithCells="1">
                  <from>
                    <xdr:col>13</xdr:col>
                    <xdr:colOff>38100</xdr:colOff>
                    <xdr:row>32</xdr:row>
                    <xdr:rowOff>190500</xdr:rowOff>
                  </from>
                  <to>
                    <xdr:col>13</xdr:col>
                    <xdr:colOff>247650</xdr:colOff>
                    <xdr:row>34</xdr:row>
                    <xdr:rowOff>9525</xdr:rowOff>
                  </to>
                </anchor>
              </controlPr>
            </control>
          </mc:Choice>
        </mc:AlternateContent>
        <mc:AlternateContent xmlns:mc="http://schemas.openxmlformats.org/markup-compatibility/2006">
          <mc:Choice Requires="x14">
            <control shapeId="9238" r:id="rId25" name="Check Box 22">
              <controlPr defaultSize="0" autoFill="0" autoLine="0" autoPict="0">
                <anchor moveWithCells="1">
                  <from>
                    <xdr:col>13</xdr:col>
                    <xdr:colOff>38100</xdr:colOff>
                    <xdr:row>33</xdr:row>
                    <xdr:rowOff>190500</xdr:rowOff>
                  </from>
                  <to>
                    <xdr:col>13</xdr:col>
                    <xdr:colOff>247650</xdr:colOff>
                    <xdr:row>35</xdr:row>
                    <xdr:rowOff>9525</xdr:rowOff>
                  </to>
                </anchor>
              </controlPr>
            </control>
          </mc:Choice>
        </mc:AlternateContent>
        <mc:AlternateContent xmlns:mc="http://schemas.openxmlformats.org/markup-compatibility/2006">
          <mc:Choice Requires="x14">
            <control shapeId="9239" r:id="rId26" name="Check Box 23">
              <controlPr defaultSize="0" autoFill="0" autoLine="0" autoPict="0">
                <anchor moveWithCells="1">
                  <from>
                    <xdr:col>13</xdr:col>
                    <xdr:colOff>38100</xdr:colOff>
                    <xdr:row>35</xdr:row>
                    <xdr:rowOff>0</xdr:rowOff>
                  </from>
                  <to>
                    <xdr:col>13</xdr:col>
                    <xdr:colOff>247650</xdr:colOff>
                    <xdr:row>36</xdr:row>
                    <xdr:rowOff>19050</xdr:rowOff>
                  </to>
                </anchor>
              </controlPr>
            </control>
          </mc:Choice>
        </mc:AlternateContent>
        <mc:AlternateContent xmlns:mc="http://schemas.openxmlformats.org/markup-compatibility/2006">
          <mc:Choice Requires="x14">
            <control shapeId="9240" r:id="rId27" name="Check Box 24">
              <controlPr defaultSize="0" autoFill="0" autoLine="0" autoPict="0">
                <anchor moveWithCells="1">
                  <from>
                    <xdr:col>13</xdr:col>
                    <xdr:colOff>38100</xdr:colOff>
                    <xdr:row>35</xdr:row>
                    <xdr:rowOff>190500</xdr:rowOff>
                  </from>
                  <to>
                    <xdr:col>13</xdr:col>
                    <xdr:colOff>247650</xdr:colOff>
                    <xdr:row>37</xdr:row>
                    <xdr:rowOff>9525</xdr:rowOff>
                  </to>
                </anchor>
              </controlPr>
            </control>
          </mc:Choice>
        </mc:AlternateContent>
        <mc:AlternateContent xmlns:mc="http://schemas.openxmlformats.org/markup-compatibility/2006">
          <mc:Choice Requires="x14">
            <control shapeId="9241" r:id="rId28" name="Check Box 25">
              <controlPr defaultSize="0" autoFill="0" autoLine="0" autoPict="0">
                <anchor moveWithCells="1">
                  <from>
                    <xdr:col>13</xdr:col>
                    <xdr:colOff>38100</xdr:colOff>
                    <xdr:row>38</xdr:row>
                    <xdr:rowOff>0</xdr:rowOff>
                  </from>
                  <to>
                    <xdr:col>13</xdr:col>
                    <xdr:colOff>247650</xdr:colOff>
                    <xdr:row>39</xdr:row>
                    <xdr:rowOff>19050</xdr:rowOff>
                  </to>
                </anchor>
              </controlPr>
            </control>
          </mc:Choice>
        </mc:AlternateContent>
        <mc:AlternateContent xmlns:mc="http://schemas.openxmlformats.org/markup-compatibility/2006">
          <mc:Choice Requires="x14">
            <control shapeId="9242" r:id="rId29" name="Check Box 26">
              <controlPr defaultSize="0" autoFill="0" autoLine="0" autoPict="0">
                <anchor moveWithCells="1">
                  <from>
                    <xdr:col>13</xdr:col>
                    <xdr:colOff>38100</xdr:colOff>
                    <xdr:row>38</xdr:row>
                    <xdr:rowOff>190500</xdr:rowOff>
                  </from>
                  <to>
                    <xdr:col>13</xdr:col>
                    <xdr:colOff>247650</xdr:colOff>
                    <xdr:row>40</xdr:row>
                    <xdr:rowOff>9525</xdr:rowOff>
                  </to>
                </anchor>
              </controlPr>
            </control>
          </mc:Choice>
        </mc:AlternateContent>
        <mc:AlternateContent xmlns:mc="http://schemas.openxmlformats.org/markup-compatibility/2006">
          <mc:Choice Requires="x14">
            <control shapeId="9243" r:id="rId30" name="Check Box 27">
              <controlPr defaultSize="0" autoFill="0" autoLine="0" autoPict="0">
                <anchor moveWithCells="1">
                  <from>
                    <xdr:col>13</xdr:col>
                    <xdr:colOff>38100</xdr:colOff>
                    <xdr:row>40</xdr:row>
                    <xdr:rowOff>76200</xdr:rowOff>
                  </from>
                  <to>
                    <xdr:col>13</xdr:col>
                    <xdr:colOff>247650</xdr:colOff>
                    <xdr:row>41</xdr:row>
                    <xdr:rowOff>95250</xdr:rowOff>
                  </to>
                </anchor>
              </controlPr>
            </control>
          </mc:Choice>
        </mc:AlternateContent>
        <mc:AlternateContent xmlns:mc="http://schemas.openxmlformats.org/markup-compatibility/2006">
          <mc:Choice Requires="x14">
            <control shapeId="9244" r:id="rId31" name="Check Box 28">
              <controlPr defaultSize="0" autoFill="0" autoLine="0" autoPict="0">
                <anchor moveWithCells="1">
                  <from>
                    <xdr:col>13</xdr:col>
                    <xdr:colOff>38100</xdr:colOff>
                    <xdr:row>41</xdr:row>
                    <xdr:rowOff>190500</xdr:rowOff>
                  </from>
                  <to>
                    <xdr:col>13</xdr:col>
                    <xdr:colOff>247650</xdr:colOff>
                    <xdr:row>43</xdr:row>
                    <xdr:rowOff>9525</xdr:rowOff>
                  </to>
                </anchor>
              </controlPr>
            </control>
          </mc:Choice>
        </mc:AlternateContent>
        <mc:AlternateContent xmlns:mc="http://schemas.openxmlformats.org/markup-compatibility/2006">
          <mc:Choice Requires="x14">
            <control shapeId="9245" r:id="rId32" name="Check Box 29">
              <controlPr defaultSize="0" autoFill="0" autoLine="0" autoPict="0">
                <anchor moveWithCells="1">
                  <from>
                    <xdr:col>13</xdr:col>
                    <xdr:colOff>38100</xdr:colOff>
                    <xdr:row>42</xdr:row>
                    <xdr:rowOff>190500</xdr:rowOff>
                  </from>
                  <to>
                    <xdr:col>13</xdr:col>
                    <xdr:colOff>247650</xdr:colOff>
                    <xdr:row>44</xdr:row>
                    <xdr:rowOff>9525</xdr:rowOff>
                  </to>
                </anchor>
              </controlPr>
            </control>
          </mc:Choice>
        </mc:AlternateContent>
        <mc:AlternateContent xmlns:mc="http://schemas.openxmlformats.org/markup-compatibility/2006">
          <mc:Choice Requires="x14">
            <control shapeId="9246" r:id="rId33" name="Check Box 30">
              <controlPr defaultSize="0" autoFill="0" autoLine="0" autoPict="0">
                <anchor moveWithCells="1">
                  <from>
                    <xdr:col>13</xdr:col>
                    <xdr:colOff>38100</xdr:colOff>
                    <xdr:row>43</xdr:row>
                    <xdr:rowOff>190500</xdr:rowOff>
                  </from>
                  <to>
                    <xdr:col>13</xdr:col>
                    <xdr:colOff>247650</xdr:colOff>
                    <xdr:row>45</xdr:row>
                    <xdr:rowOff>9525</xdr:rowOff>
                  </to>
                </anchor>
              </controlPr>
            </control>
          </mc:Choice>
        </mc:AlternateContent>
        <mc:AlternateContent xmlns:mc="http://schemas.openxmlformats.org/markup-compatibility/2006">
          <mc:Choice Requires="x14">
            <control shapeId="9247" r:id="rId34" name="Check Box 31">
              <controlPr defaultSize="0" autoFill="0" autoLine="0" autoPict="0">
                <anchor moveWithCells="1">
                  <from>
                    <xdr:col>49</xdr:col>
                    <xdr:colOff>38100</xdr:colOff>
                    <xdr:row>5</xdr:row>
                    <xdr:rowOff>76200</xdr:rowOff>
                  </from>
                  <to>
                    <xdr:col>49</xdr:col>
                    <xdr:colOff>247650</xdr:colOff>
                    <xdr:row>6</xdr:row>
                    <xdr:rowOff>95250</xdr:rowOff>
                  </to>
                </anchor>
              </controlPr>
            </control>
          </mc:Choice>
        </mc:AlternateContent>
        <mc:AlternateContent xmlns:mc="http://schemas.openxmlformats.org/markup-compatibility/2006">
          <mc:Choice Requires="x14">
            <control shapeId="9248" r:id="rId35" name="Check Box 32">
              <controlPr defaultSize="0" autoFill="0" autoLine="0" autoPict="0">
                <anchor moveWithCells="1">
                  <from>
                    <xdr:col>49</xdr:col>
                    <xdr:colOff>38100</xdr:colOff>
                    <xdr:row>6</xdr:row>
                    <xdr:rowOff>190500</xdr:rowOff>
                  </from>
                  <to>
                    <xdr:col>49</xdr:col>
                    <xdr:colOff>247650</xdr:colOff>
                    <xdr:row>8</xdr:row>
                    <xdr:rowOff>9525</xdr:rowOff>
                  </to>
                </anchor>
              </controlPr>
            </control>
          </mc:Choice>
        </mc:AlternateContent>
        <mc:AlternateContent xmlns:mc="http://schemas.openxmlformats.org/markup-compatibility/2006">
          <mc:Choice Requires="x14">
            <control shapeId="9249" r:id="rId36" name="Check Box 33">
              <controlPr defaultSize="0" autoFill="0" autoLine="0" autoPict="0">
                <anchor moveWithCells="1">
                  <from>
                    <xdr:col>49</xdr:col>
                    <xdr:colOff>38100</xdr:colOff>
                    <xdr:row>7</xdr:row>
                    <xdr:rowOff>190500</xdr:rowOff>
                  </from>
                  <to>
                    <xdr:col>49</xdr:col>
                    <xdr:colOff>247650</xdr:colOff>
                    <xdr:row>9</xdr:row>
                    <xdr:rowOff>9525</xdr:rowOff>
                  </to>
                </anchor>
              </controlPr>
            </control>
          </mc:Choice>
        </mc:AlternateContent>
        <mc:AlternateContent xmlns:mc="http://schemas.openxmlformats.org/markup-compatibility/2006">
          <mc:Choice Requires="x14">
            <control shapeId="9250" r:id="rId37" name="Check Box 34">
              <controlPr defaultSize="0" autoFill="0" autoLine="0" autoPict="0">
                <anchor moveWithCells="1">
                  <from>
                    <xdr:col>49</xdr:col>
                    <xdr:colOff>38100</xdr:colOff>
                    <xdr:row>9</xdr:row>
                    <xdr:rowOff>180975</xdr:rowOff>
                  </from>
                  <to>
                    <xdr:col>49</xdr:col>
                    <xdr:colOff>247650</xdr:colOff>
                    <xdr:row>10</xdr:row>
                    <xdr:rowOff>200025</xdr:rowOff>
                  </to>
                </anchor>
              </controlPr>
            </control>
          </mc:Choice>
        </mc:AlternateContent>
        <mc:AlternateContent xmlns:mc="http://schemas.openxmlformats.org/markup-compatibility/2006">
          <mc:Choice Requires="x14">
            <control shapeId="9251" r:id="rId38" name="Check Box 35">
              <controlPr defaultSize="0" autoFill="0" autoLine="0" autoPict="0">
                <anchor moveWithCells="1">
                  <from>
                    <xdr:col>49</xdr:col>
                    <xdr:colOff>38100</xdr:colOff>
                    <xdr:row>12</xdr:row>
                    <xdr:rowOff>180975</xdr:rowOff>
                  </from>
                  <to>
                    <xdr:col>49</xdr:col>
                    <xdr:colOff>247650</xdr:colOff>
                    <xdr:row>13</xdr:row>
                    <xdr:rowOff>200025</xdr:rowOff>
                  </to>
                </anchor>
              </controlPr>
            </control>
          </mc:Choice>
        </mc:AlternateContent>
        <mc:AlternateContent xmlns:mc="http://schemas.openxmlformats.org/markup-compatibility/2006">
          <mc:Choice Requires="x14">
            <control shapeId="9252" r:id="rId39" name="Check Box 36">
              <controlPr defaultSize="0" autoFill="0" autoLine="0" autoPict="0">
                <anchor moveWithCells="1">
                  <from>
                    <xdr:col>49</xdr:col>
                    <xdr:colOff>38100</xdr:colOff>
                    <xdr:row>26</xdr:row>
                    <xdr:rowOff>190500</xdr:rowOff>
                  </from>
                  <to>
                    <xdr:col>49</xdr:col>
                    <xdr:colOff>247650</xdr:colOff>
                    <xdr:row>28</xdr:row>
                    <xdr:rowOff>9525</xdr:rowOff>
                  </to>
                </anchor>
              </controlPr>
            </control>
          </mc:Choice>
        </mc:AlternateContent>
        <mc:AlternateContent xmlns:mc="http://schemas.openxmlformats.org/markup-compatibility/2006">
          <mc:Choice Requires="x14">
            <control shapeId="9253" r:id="rId40" name="Check Box 37">
              <controlPr defaultSize="0" autoFill="0" autoLine="0" autoPict="0">
                <anchor moveWithCells="1">
                  <from>
                    <xdr:col>49</xdr:col>
                    <xdr:colOff>38100</xdr:colOff>
                    <xdr:row>27</xdr:row>
                    <xdr:rowOff>190500</xdr:rowOff>
                  </from>
                  <to>
                    <xdr:col>49</xdr:col>
                    <xdr:colOff>247650</xdr:colOff>
                    <xdr:row>29</xdr:row>
                    <xdr:rowOff>9525</xdr:rowOff>
                  </to>
                </anchor>
              </controlPr>
            </control>
          </mc:Choice>
        </mc:AlternateContent>
        <mc:AlternateContent xmlns:mc="http://schemas.openxmlformats.org/markup-compatibility/2006">
          <mc:Choice Requires="x14">
            <control shapeId="9254" r:id="rId41" name="Check Box 38">
              <controlPr defaultSize="0" autoFill="0" autoLine="0" autoPict="0">
                <anchor moveWithCells="1">
                  <from>
                    <xdr:col>49</xdr:col>
                    <xdr:colOff>38100</xdr:colOff>
                    <xdr:row>31</xdr:row>
                    <xdr:rowOff>190500</xdr:rowOff>
                  </from>
                  <to>
                    <xdr:col>49</xdr:col>
                    <xdr:colOff>247650</xdr:colOff>
                    <xdr:row>33</xdr:row>
                    <xdr:rowOff>9525</xdr:rowOff>
                  </to>
                </anchor>
              </controlPr>
            </control>
          </mc:Choice>
        </mc:AlternateContent>
        <mc:AlternateContent xmlns:mc="http://schemas.openxmlformats.org/markup-compatibility/2006">
          <mc:Choice Requires="x14">
            <control shapeId="9255" r:id="rId42" name="Check Box 39">
              <controlPr defaultSize="0" autoFill="0" autoLine="0" autoPict="0">
                <anchor moveWithCells="1">
                  <from>
                    <xdr:col>49</xdr:col>
                    <xdr:colOff>38100</xdr:colOff>
                    <xdr:row>29</xdr:row>
                    <xdr:rowOff>190500</xdr:rowOff>
                  </from>
                  <to>
                    <xdr:col>49</xdr:col>
                    <xdr:colOff>247650</xdr:colOff>
                    <xdr:row>31</xdr:row>
                    <xdr:rowOff>9525</xdr:rowOff>
                  </to>
                </anchor>
              </controlPr>
            </control>
          </mc:Choice>
        </mc:AlternateContent>
        <mc:AlternateContent xmlns:mc="http://schemas.openxmlformats.org/markup-compatibility/2006">
          <mc:Choice Requires="x14">
            <control shapeId="9256" r:id="rId43" name="Check Box 40">
              <controlPr defaultSize="0" autoFill="0" autoLine="0" autoPict="0">
                <anchor moveWithCells="1">
                  <from>
                    <xdr:col>49</xdr:col>
                    <xdr:colOff>38100</xdr:colOff>
                    <xdr:row>30</xdr:row>
                    <xdr:rowOff>190500</xdr:rowOff>
                  </from>
                  <to>
                    <xdr:col>49</xdr:col>
                    <xdr:colOff>247650</xdr:colOff>
                    <xdr:row>32</xdr:row>
                    <xdr:rowOff>9525</xdr:rowOff>
                  </to>
                </anchor>
              </controlPr>
            </control>
          </mc:Choice>
        </mc:AlternateContent>
        <mc:AlternateContent xmlns:mc="http://schemas.openxmlformats.org/markup-compatibility/2006">
          <mc:Choice Requires="x14">
            <control shapeId="9257" r:id="rId44" name="Check Box 41">
              <controlPr defaultSize="0" autoFill="0" autoLine="0" autoPict="0">
                <anchor moveWithCells="1">
                  <from>
                    <xdr:col>49</xdr:col>
                    <xdr:colOff>38100</xdr:colOff>
                    <xdr:row>37</xdr:row>
                    <xdr:rowOff>190500</xdr:rowOff>
                  </from>
                  <to>
                    <xdr:col>49</xdr:col>
                    <xdr:colOff>247650</xdr:colOff>
                    <xdr:row>39</xdr:row>
                    <xdr:rowOff>9525</xdr:rowOff>
                  </to>
                </anchor>
              </controlPr>
            </control>
          </mc:Choice>
        </mc:AlternateContent>
        <mc:AlternateContent xmlns:mc="http://schemas.openxmlformats.org/markup-compatibility/2006">
          <mc:Choice Requires="x14">
            <control shapeId="9258" r:id="rId45" name="Check Box 42">
              <controlPr defaultSize="0" autoFill="0" autoLine="0" autoPict="0">
                <anchor moveWithCells="1">
                  <from>
                    <xdr:col>49</xdr:col>
                    <xdr:colOff>38100</xdr:colOff>
                    <xdr:row>38</xdr:row>
                    <xdr:rowOff>190500</xdr:rowOff>
                  </from>
                  <to>
                    <xdr:col>49</xdr:col>
                    <xdr:colOff>247650</xdr:colOff>
                    <xdr:row>40</xdr:row>
                    <xdr:rowOff>9525</xdr:rowOff>
                  </to>
                </anchor>
              </controlPr>
            </control>
          </mc:Choice>
        </mc:AlternateContent>
        <mc:AlternateContent xmlns:mc="http://schemas.openxmlformats.org/markup-compatibility/2006">
          <mc:Choice Requires="x14">
            <control shapeId="9259" r:id="rId46" name="Check Box 43">
              <controlPr defaultSize="0" autoFill="0" autoLine="0" autoPict="0">
                <anchor moveWithCells="1">
                  <from>
                    <xdr:col>49</xdr:col>
                    <xdr:colOff>38100</xdr:colOff>
                    <xdr:row>40</xdr:row>
                    <xdr:rowOff>85725</xdr:rowOff>
                  </from>
                  <to>
                    <xdr:col>49</xdr:col>
                    <xdr:colOff>247650</xdr:colOff>
                    <xdr:row>41</xdr:row>
                    <xdr:rowOff>104775</xdr:rowOff>
                  </to>
                </anchor>
              </controlPr>
            </control>
          </mc:Choice>
        </mc:AlternateContent>
        <mc:AlternateContent xmlns:mc="http://schemas.openxmlformats.org/markup-compatibility/2006">
          <mc:Choice Requires="x14">
            <control shapeId="9260" r:id="rId47" name="Check Box 44">
              <controlPr defaultSize="0" autoFill="0" autoLine="0" autoPict="0">
                <anchor moveWithCells="1">
                  <from>
                    <xdr:col>49</xdr:col>
                    <xdr:colOff>38100</xdr:colOff>
                    <xdr:row>34</xdr:row>
                    <xdr:rowOff>85725</xdr:rowOff>
                  </from>
                  <to>
                    <xdr:col>49</xdr:col>
                    <xdr:colOff>247650</xdr:colOff>
                    <xdr:row>35</xdr:row>
                    <xdr:rowOff>104775</xdr:rowOff>
                  </to>
                </anchor>
              </controlPr>
            </control>
          </mc:Choice>
        </mc:AlternateContent>
        <mc:AlternateContent xmlns:mc="http://schemas.openxmlformats.org/markup-compatibility/2006">
          <mc:Choice Requires="x14">
            <control shapeId="9261" r:id="rId48" name="Check Box 45">
              <controlPr defaultSize="0" autoFill="0" autoLine="0" autoPict="0">
                <anchor moveWithCells="1">
                  <from>
                    <xdr:col>49</xdr:col>
                    <xdr:colOff>38100</xdr:colOff>
                    <xdr:row>14</xdr:row>
                    <xdr:rowOff>190500</xdr:rowOff>
                  </from>
                  <to>
                    <xdr:col>49</xdr:col>
                    <xdr:colOff>247650</xdr:colOff>
                    <xdr:row>16</xdr:row>
                    <xdr:rowOff>9525</xdr:rowOff>
                  </to>
                </anchor>
              </controlPr>
            </control>
          </mc:Choice>
        </mc:AlternateContent>
        <mc:AlternateContent xmlns:mc="http://schemas.openxmlformats.org/markup-compatibility/2006">
          <mc:Choice Requires="x14">
            <control shapeId="9262" r:id="rId49" name="Check Box 46">
              <controlPr defaultSize="0" autoFill="0" autoLine="0" autoPict="0">
                <anchor moveWithCells="1">
                  <from>
                    <xdr:col>49</xdr:col>
                    <xdr:colOff>38100</xdr:colOff>
                    <xdr:row>19</xdr:row>
                    <xdr:rowOff>190500</xdr:rowOff>
                  </from>
                  <to>
                    <xdr:col>49</xdr:col>
                    <xdr:colOff>247650</xdr:colOff>
                    <xdr:row>21</xdr:row>
                    <xdr:rowOff>9525</xdr:rowOff>
                  </to>
                </anchor>
              </controlPr>
            </control>
          </mc:Choice>
        </mc:AlternateContent>
        <mc:AlternateContent xmlns:mc="http://schemas.openxmlformats.org/markup-compatibility/2006">
          <mc:Choice Requires="x14">
            <control shapeId="9263" r:id="rId50" name="Check Box 47">
              <controlPr defaultSize="0" autoFill="0" autoLine="0" autoPict="0">
                <anchor moveWithCells="1">
                  <from>
                    <xdr:col>49</xdr:col>
                    <xdr:colOff>38100</xdr:colOff>
                    <xdr:row>41</xdr:row>
                    <xdr:rowOff>190500</xdr:rowOff>
                  </from>
                  <to>
                    <xdr:col>49</xdr:col>
                    <xdr:colOff>247650</xdr:colOff>
                    <xdr:row>43</xdr:row>
                    <xdr:rowOff>9525</xdr:rowOff>
                  </to>
                </anchor>
              </controlPr>
            </control>
          </mc:Choice>
        </mc:AlternateContent>
        <mc:AlternateContent xmlns:mc="http://schemas.openxmlformats.org/markup-compatibility/2006">
          <mc:Choice Requires="x14">
            <control shapeId="9264" r:id="rId51" name="Check Box 48">
              <controlPr defaultSize="0" autoFill="0" autoLine="0" autoPict="0">
                <anchor moveWithCells="1">
                  <from>
                    <xdr:col>49</xdr:col>
                    <xdr:colOff>38100</xdr:colOff>
                    <xdr:row>43</xdr:row>
                    <xdr:rowOff>180975</xdr:rowOff>
                  </from>
                  <to>
                    <xdr:col>49</xdr:col>
                    <xdr:colOff>247650</xdr:colOff>
                    <xdr:row>44</xdr:row>
                    <xdr:rowOff>200025</xdr:rowOff>
                  </to>
                </anchor>
              </controlPr>
            </control>
          </mc:Choice>
        </mc:AlternateContent>
        <mc:AlternateContent xmlns:mc="http://schemas.openxmlformats.org/markup-compatibility/2006">
          <mc:Choice Requires="x14">
            <control shapeId="9265" r:id="rId52" name="Check Box 49">
              <controlPr defaultSize="0" autoFill="0" autoLine="0" autoPict="0">
                <anchor moveWithCells="1">
                  <from>
                    <xdr:col>49</xdr:col>
                    <xdr:colOff>38100</xdr:colOff>
                    <xdr:row>28</xdr:row>
                    <xdr:rowOff>190500</xdr:rowOff>
                  </from>
                  <to>
                    <xdr:col>49</xdr:col>
                    <xdr:colOff>247650</xdr:colOff>
                    <xdr:row>30</xdr:row>
                    <xdr:rowOff>9525</xdr:rowOff>
                  </to>
                </anchor>
              </controlPr>
            </control>
          </mc:Choice>
        </mc:AlternateContent>
        <mc:AlternateContent xmlns:mc="http://schemas.openxmlformats.org/markup-compatibility/2006">
          <mc:Choice Requires="x14">
            <control shapeId="9266" r:id="rId53" name="Check Box 50">
              <controlPr defaultSize="0" autoFill="0" autoLine="0" autoPict="0">
                <anchor moveWithCells="1">
                  <from>
                    <xdr:col>13</xdr:col>
                    <xdr:colOff>38100</xdr:colOff>
                    <xdr:row>28</xdr:row>
                    <xdr:rowOff>76200</xdr:rowOff>
                  </from>
                  <to>
                    <xdr:col>13</xdr:col>
                    <xdr:colOff>247650</xdr:colOff>
                    <xdr:row>29</xdr:row>
                    <xdr:rowOff>95250</xdr:rowOff>
                  </to>
                </anchor>
              </controlPr>
            </control>
          </mc:Choice>
        </mc:AlternateContent>
        <mc:AlternateContent xmlns:mc="http://schemas.openxmlformats.org/markup-compatibility/2006">
          <mc:Choice Requires="x14">
            <control shapeId="9267" r:id="rId54" name="Check Box 51">
              <controlPr defaultSize="0" autoFill="0" autoLine="0" autoPict="0">
                <anchor moveWithCells="1">
                  <from>
                    <xdr:col>13</xdr:col>
                    <xdr:colOff>38100</xdr:colOff>
                    <xdr:row>18</xdr:row>
                    <xdr:rowOff>190500</xdr:rowOff>
                  </from>
                  <to>
                    <xdr:col>13</xdr:col>
                    <xdr:colOff>247650</xdr:colOff>
                    <xdr:row>20</xdr:row>
                    <xdr:rowOff>9525</xdr:rowOff>
                  </to>
                </anchor>
              </controlPr>
            </control>
          </mc:Choice>
        </mc:AlternateContent>
        <mc:AlternateContent xmlns:mc="http://schemas.openxmlformats.org/markup-compatibility/2006">
          <mc:Choice Requires="x14">
            <control shapeId="9268" r:id="rId55" name="Check Box 52">
              <controlPr defaultSize="0" autoFill="0" autoLine="0" autoPict="0">
                <anchor moveWithCells="1">
                  <from>
                    <xdr:col>13</xdr:col>
                    <xdr:colOff>38100</xdr:colOff>
                    <xdr:row>45</xdr:row>
                    <xdr:rowOff>95250</xdr:rowOff>
                  </from>
                  <to>
                    <xdr:col>13</xdr:col>
                    <xdr:colOff>247650</xdr:colOff>
                    <xdr:row>46</xdr:row>
                    <xdr:rowOff>104775</xdr:rowOff>
                  </to>
                </anchor>
              </controlPr>
            </control>
          </mc:Choice>
        </mc:AlternateContent>
        <mc:AlternateContent xmlns:mc="http://schemas.openxmlformats.org/markup-compatibility/2006">
          <mc:Choice Requires="x14">
            <control shapeId="9269" r:id="rId56" name="Check Box 53">
              <controlPr defaultSize="0" autoFill="0" autoLine="0" autoPict="0">
                <anchor moveWithCells="1">
                  <from>
                    <xdr:col>49</xdr:col>
                    <xdr:colOff>38100</xdr:colOff>
                    <xdr:row>45</xdr:row>
                    <xdr:rowOff>190500</xdr:rowOff>
                  </from>
                  <to>
                    <xdr:col>49</xdr:col>
                    <xdr:colOff>247650</xdr:colOff>
                    <xdr:row>47</xdr:row>
                    <xdr:rowOff>9525</xdr:rowOff>
                  </to>
                </anchor>
              </controlPr>
            </control>
          </mc:Choice>
        </mc:AlternateContent>
        <mc:AlternateContent xmlns:mc="http://schemas.openxmlformats.org/markup-compatibility/2006">
          <mc:Choice Requires="x14">
            <control shapeId="9270" r:id="rId57" name="Check Box 54">
              <controlPr defaultSize="0" autoFill="0" autoLine="0" autoPict="0">
                <anchor moveWithCells="1">
                  <from>
                    <xdr:col>13</xdr:col>
                    <xdr:colOff>38100</xdr:colOff>
                    <xdr:row>36</xdr:row>
                    <xdr:rowOff>190500</xdr:rowOff>
                  </from>
                  <to>
                    <xdr:col>13</xdr:col>
                    <xdr:colOff>247650</xdr:colOff>
                    <xdr:row>38</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73601-0B68-489A-9A02-90952B211235}">
  <sheetPr codeName="Sheet1">
    <tabColor rgb="FFFFFF00"/>
  </sheetPr>
  <dimension ref="A1:AK141"/>
  <sheetViews>
    <sheetView showRowColHeaders="0" topLeftCell="A4" zoomScale="145" zoomScaleNormal="145" workbookViewId="0">
      <selection activeCell="L7" sqref="L7"/>
    </sheetView>
  </sheetViews>
  <sheetFormatPr defaultColWidth="2.625" defaultRowHeight="15.95" customHeight="1" x14ac:dyDescent="0.4"/>
  <cols>
    <col min="1" max="1" width="2.625" style="1" customWidth="1"/>
    <col min="2" max="6" width="2.625" style="1"/>
    <col min="7" max="7" width="3.5" style="1" bestFit="1" customWidth="1"/>
    <col min="8" max="11" width="2.625" style="1"/>
    <col min="12" max="12" width="3.625" style="1" customWidth="1"/>
    <col min="13" max="13" width="2.625" style="1" hidden="1" customWidth="1"/>
    <col min="14" max="14" width="2.625" style="1" customWidth="1"/>
    <col min="15" max="16" width="2.625" style="1"/>
    <col min="17" max="17" width="2.625" style="1" customWidth="1"/>
    <col min="18" max="31" width="2.625" style="1"/>
    <col min="32" max="32" width="2.625" style="1" customWidth="1"/>
    <col min="33" max="35" width="2.625" style="1" hidden="1" customWidth="1"/>
    <col min="36" max="36" width="0" style="1" hidden="1" customWidth="1"/>
    <col min="37" max="16384" width="2.625" style="1"/>
  </cols>
  <sheetData>
    <row r="1" spans="1:37" ht="15.95" customHeight="1" thickBot="1" x14ac:dyDescent="0.45">
      <c r="A1" s="194" t="s">
        <v>132</v>
      </c>
      <c r="B1" s="195"/>
      <c r="C1" s="195"/>
      <c r="D1" s="195"/>
      <c r="E1" s="40"/>
      <c r="F1" s="40"/>
      <c r="G1" s="40"/>
      <c r="H1" s="40"/>
      <c r="I1" s="40"/>
      <c r="J1" s="40"/>
      <c r="K1" s="40"/>
      <c r="L1" s="40"/>
      <c r="M1" s="40"/>
      <c r="N1" s="40"/>
      <c r="O1" s="40"/>
      <c r="P1" s="40"/>
      <c r="Q1" s="40"/>
      <c r="R1" s="40"/>
      <c r="S1" s="40"/>
      <c r="T1" s="40"/>
      <c r="U1" s="40"/>
      <c r="V1" s="41" t="s">
        <v>143</v>
      </c>
      <c r="W1" s="249"/>
      <c r="X1" s="250"/>
      <c r="Y1" s="250"/>
      <c r="Z1" s="250"/>
      <c r="AA1" s="250"/>
      <c r="AB1" s="250"/>
      <c r="AC1" s="250"/>
      <c r="AD1" s="250"/>
      <c r="AE1" s="250"/>
      <c r="AF1" s="251"/>
    </row>
    <row r="2" spans="1:37" ht="15.95" customHeight="1" x14ac:dyDescent="0.4">
      <c r="A2" s="196"/>
      <c r="B2" s="197"/>
      <c r="C2" s="197"/>
      <c r="D2" s="197"/>
      <c r="E2" s="201" t="str">
        <f>IF(COUNTIF(M:M,"×"),"未入力があります","入力が完了しました")</f>
        <v>未入力があります</v>
      </c>
      <c r="F2" s="202"/>
      <c r="G2" s="202"/>
      <c r="H2" s="202"/>
      <c r="I2" s="202"/>
      <c r="J2" s="203"/>
      <c r="L2" s="45"/>
      <c r="N2" s="1" t="s">
        <v>165</v>
      </c>
      <c r="U2" s="46"/>
      <c r="V2" s="3" t="s">
        <v>157</v>
      </c>
      <c r="W2" s="249"/>
      <c r="X2" s="250"/>
      <c r="Y2" s="250"/>
      <c r="Z2" s="250"/>
      <c r="AA2" s="250"/>
      <c r="AB2" s="250"/>
      <c r="AC2" s="250"/>
      <c r="AD2" s="250"/>
      <c r="AE2" s="250"/>
      <c r="AF2" s="251"/>
    </row>
    <row r="3" spans="1:37" ht="15.95" customHeight="1" thickBot="1" x14ac:dyDescent="0.45">
      <c r="A3" s="196"/>
      <c r="B3" s="197"/>
      <c r="C3" s="197"/>
      <c r="D3" s="197"/>
      <c r="E3" s="204"/>
      <c r="F3" s="205"/>
      <c r="G3" s="205"/>
      <c r="H3" s="205"/>
      <c r="I3" s="205"/>
      <c r="J3" s="206"/>
      <c r="L3" s="47"/>
      <c r="N3" s="1" t="s">
        <v>166</v>
      </c>
      <c r="T3" s="46"/>
      <c r="V3" s="3" t="s">
        <v>144</v>
      </c>
      <c r="W3" s="249"/>
      <c r="X3" s="250"/>
      <c r="Y3" s="250"/>
      <c r="Z3" s="250"/>
      <c r="AA3" s="250"/>
      <c r="AB3" s="250"/>
      <c r="AC3" s="250"/>
      <c r="AD3" s="250"/>
      <c r="AE3" s="250"/>
      <c r="AF3" s="251"/>
    </row>
    <row r="4" spans="1:37" ht="15.95" customHeight="1" x14ac:dyDescent="0.4">
      <c r="A4" s="263"/>
      <c r="B4" s="264"/>
      <c r="C4" s="264"/>
      <c r="D4" s="264"/>
      <c r="E4" s="51"/>
      <c r="F4" s="51"/>
      <c r="G4" s="51"/>
      <c r="H4" s="51"/>
      <c r="I4" s="51"/>
      <c r="J4" s="51"/>
      <c r="K4" s="51"/>
      <c r="L4" s="51"/>
      <c r="M4" s="51"/>
      <c r="N4" s="51"/>
      <c r="O4" s="51"/>
      <c r="P4" s="51"/>
      <c r="Q4" s="51"/>
      <c r="R4" s="51"/>
      <c r="S4" s="51"/>
      <c r="T4" s="51"/>
      <c r="U4" s="48"/>
      <c r="V4" s="81" t="s">
        <v>145</v>
      </c>
      <c r="W4" s="249"/>
      <c r="X4" s="250"/>
      <c r="Y4" s="250"/>
      <c r="Z4" s="250"/>
      <c r="AA4" s="250"/>
      <c r="AB4" s="250"/>
      <c r="AC4" s="250"/>
      <c r="AD4" s="250"/>
      <c r="AE4" s="250"/>
      <c r="AF4" s="251"/>
    </row>
    <row r="5" spans="1:37" ht="15.95" customHeight="1" x14ac:dyDescent="0.4">
      <c r="A5" s="49" t="s">
        <v>112</v>
      </c>
      <c r="B5" s="50"/>
      <c r="C5" s="50"/>
      <c r="D5" s="50"/>
      <c r="E5" s="50"/>
      <c r="F5" s="50"/>
      <c r="G5" s="50"/>
      <c r="H5" s="50"/>
      <c r="I5" s="50"/>
      <c r="J5" s="50"/>
      <c r="K5" s="50"/>
      <c r="L5" s="50"/>
      <c r="M5" s="50"/>
      <c r="N5" s="50"/>
      <c r="O5" s="50"/>
      <c r="P5" s="50"/>
      <c r="Q5" s="50"/>
      <c r="R5" s="50"/>
      <c r="S5" s="50"/>
      <c r="T5" s="50"/>
      <c r="U5" s="50"/>
      <c r="V5" s="50"/>
      <c r="W5" s="50"/>
      <c r="X5" s="50"/>
      <c r="Y5" s="50"/>
      <c r="Z5" s="50"/>
      <c r="AA5" s="62" t="s">
        <v>111</v>
      </c>
      <c r="AB5" s="50"/>
      <c r="AC5" s="50"/>
      <c r="AD5" s="50"/>
      <c r="AE5" s="50"/>
      <c r="AF5" s="61"/>
    </row>
    <row r="6" spans="1:37" ht="15.95" customHeight="1" x14ac:dyDescent="0.4">
      <c r="A6" s="135" t="s">
        <v>110</v>
      </c>
      <c r="B6" s="136"/>
      <c r="C6" s="136"/>
      <c r="D6" s="137"/>
      <c r="E6" s="135" t="s">
        <v>109</v>
      </c>
      <c r="F6" s="136"/>
      <c r="G6" s="136"/>
      <c r="H6" s="136"/>
      <c r="I6" s="136"/>
      <c r="J6" s="136"/>
      <c r="K6" s="137"/>
      <c r="L6" s="55" t="s">
        <v>108</v>
      </c>
      <c r="M6" s="50"/>
      <c r="N6" s="135" t="s">
        <v>107</v>
      </c>
      <c r="O6" s="136"/>
      <c r="P6" s="136"/>
      <c r="Q6" s="136"/>
      <c r="R6" s="136"/>
      <c r="S6" s="136"/>
      <c r="T6" s="137"/>
      <c r="U6" s="135" t="s">
        <v>106</v>
      </c>
      <c r="V6" s="136"/>
      <c r="W6" s="136"/>
      <c r="X6" s="136"/>
      <c r="Y6" s="136"/>
      <c r="Z6" s="136"/>
      <c r="AA6" s="136"/>
      <c r="AB6" s="136"/>
      <c r="AC6" s="136"/>
      <c r="AD6" s="136"/>
      <c r="AE6" s="136"/>
      <c r="AF6" s="137"/>
    </row>
    <row r="7" spans="1:37" ht="15.95" customHeight="1" x14ac:dyDescent="0.4">
      <c r="A7" s="97" t="s">
        <v>105</v>
      </c>
      <c r="B7" s="98"/>
      <c r="C7" s="98"/>
      <c r="D7" s="99"/>
      <c r="E7" s="135" t="s">
        <v>104</v>
      </c>
      <c r="F7" s="136"/>
      <c r="G7" s="136"/>
      <c r="H7" s="136"/>
      <c r="I7" s="136"/>
      <c r="J7" s="136"/>
      <c r="K7" s="137"/>
      <c r="L7" s="4"/>
      <c r="M7" s="5" t="str">
        <f>IF(OR(W1="",W2="",W3="",W4=""),"×","")</f>
        <v>×</v>
      </c>
      <c r="N7" s="23" t="s">
        <v>102</v>
      </c>
      <c r="O7" s="4"/>
      <c r="P7" s="4"/>
      <c r="Q7" s="4"/>
      <c r="R7" s="4"/>
      <c r="S7" s="4"/>
      <c r="T7" s="12"/>
      <c r="U7" s="4" t="s">
        <v>115</v>
      </c>
      <c r="V7" s="4"/>
      <c r="W7" s="4"/>
      <c r="X7" s="4"/>
      <c r="Y7" s="4"/>
      <c r="Z7" s="4"/>
      <c r="AA7" s="4"/>
      <c r="AB7" s="4"/>
      <c r="AC7" s="4"/>
      <c r="AD7" s="4"/>
      <c r="AE7" s="4"/>
      <c r="AF7" s="12"/>
      <c r="AG7" s="5"/>
      <c r="AH7" s="5"/>
      <c r="AI7" s="5"/>
      <c r="AJ7" s="5"/>
      <c r="AK7" s="5"/>
    </row>
    <row r="8" spans="1:37" ht="15.95" customHeight="1" x14ac:dyDescent="0.4">
      <c r="A8" s="100"/>
      <c r="B8" s="101"/>
      <c r="C8" s="101"/>
      <c r="D8" s="102"/>
      <c r="E8" s="135" t="s">
        <v>103</v>
      </c>
      <c r="F8" s="136"/>
      <c r="G8" s="136"/>
      <c r="H8" s="136"/>
      <c r="I8" s="136"/>
      <c r="J8" s="136"/>
      <c r="K8" s="137"/>
      <c r="L8" s="6"/>
      <c r="M8" s="7"/>
      <c r="N8" s="6" t="s">
        <v>102</v>
      </c>
      <c r="O8" s="7"/>
      <c r="P8" s="7"/>
      <c r="Q8" s="7"/>
      <c r="R8" s="7"/>
      <c r="S8" s="7"/>
      <c r="T8" s="11"/>
      <c r="U8" s="24" t="s">
        <v>156</v>
      </c>
      <c r="V8" s="7"/>
      <c r="W8" s="7"/>
      <c r="X8" s="7"/>
      <c r="Y8" s="7"/>
      <c r="Z8" s="7"/>
      <c r="AA8" s="7"/>
      <c r="AB8" s="7"/>
      <c r="AC8" s="7"/>
      <c r="AD8" s="7"/>
      <c r="AE8" s="7"/>
      <c r="AF8" s="11"/>
      <c r="AG8" s="5"/>
      <c r="AH8" s="5"/>
      <c r="AI8" s="5"/>
      <c r="AJ8" s="5"/>
      <c r="AK8" s="5"/>
    </row>
    <row r="9" spans="1:37" ht="15.95" customHeight="1" x14ac:dyDescent="0.4">
      <c r="A9" s="97" t="s">
        <v>101</v>
      </c>
      <c r="B9" s="98"/>
      <c r="C9" s="98"/>
      <c r="D9" s="99"/>
      <c r="E9" s="135" t="s">
        <v>100</v>
      </c>
      <c r="F9" s="136"/>
      <c r="G9" s="136"/>
      <c r="H9" s="136"/>
      <c r="I9" s="136"/>
      <c r="J9" s="136"/>
      <c r="K9" s="137"/>
      <c r="L9" s="8"/>
      <c r="M9" s="7" t="str">
        <f>IF(AG9=TRUE,"","×")</f>
        <v>×</v>
      </c>
      <c r="N9" s="6" t="s">
        <v>155</v>
      </c>
      <c r="O9" s="7"/>
      <c r="P9" s="7"/>
      <c r="Q9" s="7"/>
      <c r="R9" s="7"/>
      <c r="S9" s="7"/>
      <c r="T9" s="11"/>
      <c r="U9" s="7" t="s">
        <v>49</v>
      </c>
      <c r="V9" s="7"/>
      <c r="W9" s="7"/>
      <c r="X9" s="7"/>
      <c r="Y9" s="7"/>
      <c r="Z9" s="7"/>
      <c r="AA9" s="7"/>
      <c r="AB9" s="7"/>
      <c r="AC9" s="7"/>
      <c r="AD9" s="7"/>
      <c r="AE9" s="7"/>
      <c r="AF9" s="11"/>
      <c r="AG9" s="5" t="b">
        <v>0</v>
      </c>
      <c r="AH9" s="5" t="str">
        <f t="shared" ref="AH9:AH14" si="0">IF(AG9=TRUE,"","×")</f>
        <v>×</v>
      </c>
      <c r="AI9" s="5"/>
      <c r="AJ9" s="5"/>
      <c r="AK9" s="5"/>
    </row>
    <row r="10" spans="1:37" ht="15.95" customHeight="1" x14ac:dyDescent="0.4">
      <c r="A10" s="153"/>
      <c r="B10" s="154"/>
      <c r="C10" s="154"/>
      <c r="D10" s="155"/>
      <c r="E10" s="91" t="s">
        <v>99</v>
      </c>
      <c r="F10" s="92"/>
      <c r="G10" s="92"/>
      <c r="H10" s="92"/>
      <c r="I10" s="92"/>
      <c r="J10" s="92"/>
      <c r="K10" s="93"/>
      <c r="L10" s="9"/>
      <c r="M10" s="5" t="str">
        <f>IF(OR(AH10="",AH11="",AH12="",AH13=""),"","×")</f>
        <v>×</v>
      </c>
      <c r="N10" s="25" t="s">
        <v>98</v>
      </c>
      <c r="O10" s="5"/>
      <c r="P10" s="5"/>
      <c r="Q10" s="5"/>
      <c r="R10" s="5"/>
      <c r="S10" s="5"/>
      <c r="T10" s="26"/>
      <c r="U10" s="5"/>
      <c r="V10" s="5"/>
      <c r="W10" s="5"/>
      <c r="X10" s="5"/>
      <c r="Y10" s="5"/>
      <c r="Z10" s="5"/>
      <c r="AA10" s="5"/>
      <c r="AB10" s="5"/>
      <c r="AC10" s="5"/>
      <c r="AD10" s="5"/>
      <c r="AE10" s="5"/>
      <c r="AF10" s="26"/>
      <c r="AG10" s="5" t="b">
        <v>0</v>
      </c>
      <c r="AH10" s="5" t="str">
        <f t="shared" si="0"/>
        <v>×</v>
      </c>
      <c r="AI10" s="5"/>
      <c r="AJ10" s="5"/>
      <c r="AK10" s="5"/>
    </row>
    <row r="11" spans="1:37" ht="15.95" customHeight="1" x14ac:dyDescent="0.4">
      <c r="A11" s="153"/>
      <c r="B11" s="154"/>
      <c r="C11" s="154"/>
      <c r="D11" s="155"/>
      <c r="E11" s="148"/>
      <c r="F11" s="149"/>
      <c r="G11" s="149"/>
      <c r="H11" s="149"/>
      <c r="I11" s="149"/>
      <c r="J11" s="149"/>
      <c r="K11" s="150"/>
      <c r="L11" s="10"/>
      <c r="M11" s="11" t="str">
        <f>IF(AND(AH33="",X33=""),"×","")</f>
        <v/>
      </c>
      <c r="N11" s="6" t="s">
        <v>113</v>
      </c>
      <c r="O11" s="7"/>
      <c r="P11" s="7"/>
      <c r="Q11" s="7"/>
      <c r="R11" s="7"/>
      <c r="S11" s="7"/>
      <c r="T11" s="11"/>
      <c r="U11" s="216" t="s">
        <v>97</v>
      </c>
      <c r="V11" s="217"/>
      <c r="W11" s="217"/>
      <c r="X11" s="217"/>
      <c r="Y11" s="217"/>
      <c r="Z11" s="217"/>
      <c r="AA11" s="217"/>
      <c r="AB11" s="217"/>
      <c r="AC11" s="217"/>
      <c r="AD11" s="217"/>
      <c r="AE11" s="217"/>
      <c r="AF11" s="218"/>
      <c r="AG11" s="5" t="b">
        <v>0</v>
      </c>
      <c r="AH11" s="5" t="str">
        <f t="shared" si="0"/>
        <v>×</v>
      </c>
      <c r="AI11" s="5"/>
      <c r="AJ11" s="5"/>
      <c r="AK11" s="5"/>
    </row>
    <row r="12" spans="1:37" ht="15.95" customHeight="1" x14ac:dyDescent="0.4">
      <c r="A12" s="153"/>
      <c r="B12" s="154"/>
      <c r="C12" s="154"/>
      <c r="D12" s="155"/>
      <c r="E12" s="148"/>
      <c r="F12" s="149"/>
      <c r="G12" s="149"/>
      <c r="H12" s="149"/>
      <c r="I12" s="149"/>
      <c r="J12" s="149"/>
      <c r="K12" s="150"/>
      <c r="L12" s="9"/>
      <c r="M12" s="5" t="str">
        <f>IF(AND(AH39="",X39=""),"×","")</f>
        <v/>
      </c>
      <c r="N12" s="25" t="s">
        <v>96</v>
      </c>
      <c r="O12" s="5"/>
      <c r="P12" s="5"/>
      <c r="Q12" s="5"/>
      <c r="R12" s="5"/>
      <c r="S12" s="5"/>
      <c r="T12" s="26"/>
      <c r="U12" s="216"/>
      <c r="V12" s="217"/>
      <c r="W12" s="217"/>
      <c r="X12" s="217"/>
      <c r="Y12" s="217"/>
      <c r="Z12" s="217"/>
      <c r="AA12" s="217"/>
      <c r="AB12" s="217"/>
      <c r="AC12" s="217"/>
      <c r="AD12" s="217"/>
      <c r="AE12" s="217"/>
      <c r="AF12" s="218"/>
      <c r="AG12" s="5" t="b">
        <v>0</v>
      </c>
      <c r="AH12" s="5" t="str">
        <f t="shared" si="0"/>
        <v>×</v>
      </c>
      <c r="AI12" s="5"/>
      <c r="AJ12" s="5"/>
      <c r="AK12" s="5"/>
    </row>
    <row r="13" spans="1:37" ht="15.95" customHeight="1" x14ac:dyDescent="0.4">
      <c r="A13" s="100"/>
      <c r="B13" s="101"/>
      <c r="C13" s="101"/>
      <c r="D13" s="102"/>
      <c r="E13" s="118"/>
      <c r="F13" s="119"/>
      <c r="G13" s="119"/>
      <c r="H13" s="119"/>
      <c r="I13" s="119"/>
      <c r="J13" s="119"/>
      <c r="K13" s="120"/>
      <c r="L13" s="10"/>
      <c r="M13" s="11"/>
      <c r="N13" s="6" t="s">
        <v>95</v>
      </c>
      <c r="O13" s="7"/>
      <c r="P13" s="7"/>
      <c r="Q13" s="7"/>
      <c r="R13" s="7"/>
      <c r="S13" s="7"/>
      <c r="T13" s="11"/>
      <c r="U13" s="17"/>
      <c r="V13" s="17"/>
      <c r="W13" s="17"/>
      <c r="X13" s="17"/>
      <c r="Y13" s="17"/>
      <c r="Z13" s="17"/>
      <c r="AA13" s="17"/>
      <c r="AB13" s="17"/>
      <c r="AC13" s="17"/>
      <c r="AD13" s="17"/>
      <c r="AE13" s="17"/>
      <c r="AF13" s="13"/>
      <c r="AG13" s="5" t="b">
        <v>0</v>
      </c>
      <c r="AH13" s="5" t="str">
        <f t="shared" si="0"/>
        <v>×</v>
      </c>
      <c r="AI13" s="5"/>
      <c r="AJ13" s="5"/>
      <c r="AK13" s="5"/>
    </row>
    <row r="14" spans="1:37" ht="15.95" customHeight="1" x14ac:dyDescent="0.4">
      <c r="A14" s="97" t="s">
        <v>94</v>
      </c>
      <c r="B14" s="98"/>
      <c r="C14" s="98"/>
      <c r="D14" s="99"/>
      <c r="E14" s="142" t="s">
        <v>93</v>
      </c>
      <c r="F14" s="143"/>
      <c r="G14" s="143"/>
      <c r="H14" s="143"/>
      <c r="I14" s="143"/>
      <c r="J14" s="143"/>
      <c r="K14" s="144"/>
      <c r="L14" s="247"/>
      <c r="M14" s="215" t="str">
        <f>IF(AG14=TRUE,"","×")</f>
        <v>×</v>
      </c>
      <c r="N14" s="207" t="s">
        <v>146</v>
      </c>
      <c r="O14" s="208"/>
      <c r="P14" s="208"/>
      <c r="Q14" s="208"/>
      <c r="R14" s="208"/>
      <c r="S14" s="208"/>
      <c r="T14" s="209"/>
      <c r="U14" s="4"/>
      <c r="V14" s="4"/>
      <c r="W14" s="4"/>
      <c r="X14" s="4"/>
      <c r="Y14" s="4"/>
      <c r="Z14" s="4"/>
      <c r="AA14" s="4"/>
      <c r="AB14" s="4"/>
      <c r="AC14" s="4"/>
      <c r="AD14" s="4"/>
      <c r="AE14" s="4"/>
      <c r="AF14" s="12"/>
      <c r="AG14" s="5" t="b">
        <v>0</v>
      </c>
      <c r="AH14" s="5" t="str">
        <f t="shared" si="0"/>
        <v>×</v>
      </c>
      <c r="AI14" s="5"/>
      <c r="AJ14" s="5"/>
      <c r="AK14" s="5"/>
    </row>
    <row r="15" spans="1:37" ht="15.95" customHeight="1" x14ac:dyDescent="0.4">
      <c r="A15" s="153"/>
      <c r="B15" s="154"/>
      <c r="C15" s="154"/>
      <c r="D15" s="155"/>
      <c r="E15" s="145"/>
      <c r="F15" s="146"/>
      <c r="G15" s="146"/>
      <c r="H15" s="146"/>
      <c r="I15" s="146"/>
      <c r="J15" s="146"/>
      <c r="K15" s="147"/>
      <c r="L15" s="248"/>
      <c r="M15" s="221"/>
      <c r="N15" s="228"/>
      <c r="O15" s="229"/>
      <c r="P15" s="229"/>
      <c r="Q15" s="229"/>
      <c r="R15" s="229"/>
      <c r="S15" s="229"/>
      <c r="T15" s="230"/>
      <c r="U15" s="17"/>
      <c r="V15" s="17"/>
      <c r="W15" s="17"/>
      <c r="X15" s="17"/>
      <c r="Y15" s="17"/>
      <c r="Z15" s="17"/>
      <c r="AA15" s="17"/>
      <c r="AB15" s="17"/>
      <c r="AC15" s="17"/>
      <c r="AD15" s="17"/>
      <c r="AE15" s="17"/>
      <c r="AF15" s="13"/>
      <c r="AG15" s="5"/>
      <c r="AH15" s="5"/>
      <c r="AI15" s="5"/>
      <c r="AJ15" s="5"/>
      <c r="AK15" s="5"/>
    </row>
    <row r="16" spans="1:37" ht="15.95" customHeight="1" x14ac:dyDescent="0.4">
      <c r="A16" s="153"/>
      <c r="B16" s="154"/>
      <c r="C16" s="154"/>
      <c r="D16" s="155"/>
      <c r="E16" s="121" t="s">
        <v>147</v>
      </c>
      <c r="F16" s="122"/>
      <c r="G16" s="122"/>
      <c r="H16" s="122"/>
      <c r="I16" s="122"/>
      <c r="J16" s="122"/>
      <c r="K16" s="123"/>
      <c r="L16" s="14"/>
      <c r="M16" s="4" t="str">
        <f>IF(OR(AH16="",AH17=""),"","×")</f>
        <v>×</v>
      </c>
      <c r="N16" s="23" t="s">
        <v>92</v>
      </c>
      <c r="O16" s="4"/>
      <c r="P16" s="4"/>
      <c r="Q16" s="4"/>
      <c r="R16" s="4"/>
      <c r="S16" s="4"/>
      <c r="T16" s="12"/>
      <c r="U16" s="4" t="s">
        <v>91</v>
      </c>
      <c r="V16" s="4"/>
      <c r="W16" s="4"/>
      <c r="X16" s="4"/>
      <c r="Y16" s="4"/>
      <c r="Z16" s="4"/>
      <c r="AA16" s="4"/>
      <c r="AB16" s="4"/>
      <c r="AC16" s="4"/>
      <c r="AD16" s="4"/>
      <c r="AE16" s="4"/>
      <c r="AF16" s="12"/>
      <c r="AG16" s="5" t="b">
        <v>0</v>
      </c>
      <c r="AH16" s="5" t="str">
        <f t="shared" ref="AH16:AH27" si="1">IF(AG16=TRUE,"","×")</f>
        <v>×</v>
      </c>
      <c r="AI16" s="5"/>
      <c r="AJ16" s="5"/>
      <c r="AK16" s="5"/>
    </row>
    <row r="17" spans="1:37" ht="15.95" customHeight="1" x14ac:dyDescent="0.4">
      <c r="A17" s="153"/>
      <c r="B17" s="154"/>
      <c r="C17" s="154"/>
      <c r="D17" s="155"/>
      <c r="E17" s="127"/>
      <c r="F17" s="128"/>
      <c r="G17" s="128"/>
      <c r="H17" s="128"/>
      <c r="I17" s="128"/>
      <c r="J17" s="128"/>
      <c r="K17" s="129"/>
      <c r="L17" s="10"/>
      <c r="M17" s="7" t="str">
        <f>IF(AND(AH17="",U17=""),"×","")</f>
        <v/>
      </c>
      <c r="N17" s="6" t="s">
        <v>90</v>
      </c>
      <c r="O17" s="7"/>
      <c r="P17" s="7"/>
      <c r="Q17" s="7"/>
      <c r="R17" s="7"/>
      <c r="S17" s="7"/>
      <c r="T17" s="11"/>
      <c r="U17" s="252"/>
      <c r="V17" s="252"/>
      <c r="W17" s="252"/>
      <c r="X17" s="252"/>
      <c r="Y17" s="252"/>
      <c r="Z17" s="252"/>
      <c r="AA17" s="252"/>
      <c r="AB17" s="252"/>
      <c r="AC17" s="252"/>
      <c r="AD17" s="252"/>
      <c r="AE17" s="252"/>
      <c r="AF17" s="253"/>
      <c r="AG17" s="5" t="b">
        <v>0</v>
      </c>
      <c r="AH17" s="5" t="str">
        <f t="shared" si="1"/>
        <v>×</v>
      </c>
      <c r="AI17" s="5"/>
      <c r="AJ17" s="5"/>
      <c r="AK17" s="5"/>
    </row>
    <row r="18" spans="1:37" ht="15.95" customHeight="1" x14ac:dyDescent="0.4">
      <c r="A18" s="153"/>
      <c r="B18" s="154"/>
      <c r="C18" s="154"/>
      <c r="D18" s="155"/>
      <c r="E18" s="91" t="s">
        <v>89</v>
      </c>
      <c r="F18" s="92"/>
      <c r="G18" s="92"/>
      <c r="H18" s="92"/>
      <c r="I18" s="92"/>
      <c r="J18" s="92"/>
      <c r="K18" s="93"/>
      <c r="L18" s="9"/>
      <c r="M18" s="5" t="str">
        <f>IF(OR(AH18="",AH19=""),"","×")</f>
        <v>×</v>
      </c>
      <c r="N18" s="25" t="s">
        <v>88</v>
      </c>
      <c r="O18" s="5"/>
      <c r="P18" s="5"/>
      <c r="Q18" s="5"/>
      <c r="R18" s="5"/>
      <c r="S18" s="5"/>
      <c r="T18" s="26"/>
      <c r="U18" s="5" t="s">
        <v>87</v>
      </c>
      <c r="V18" s="5"/>
      <c r="W18" s="5"/>
      <c r="X18" s="5"/>
      <c r="Y18" s="5"/>
      <c r="Z18" s="5"/>
      <c r="AA18" s="5"/>
      <c r="AB18" s="207" t="s">
        <v>177</v>
      </c>
      <c r="AC18" s="208"/>
      <c r="AD18" s="208"/>
      <c r="AE18" s="208"/>
      <c r="AF18" s="209"/>
      <c r="AG18" s="5" t="b">
        <v>0</v>
      </c>
      <c r="AH18" s="5" t="str">
        <f t="shared" si="1"/>
        <v>×</v>
      </c>
      <c r="AI18" s="5"/>
      <c r="AJ18" s="5"/>
      <c r="AK18" s="5"/>
    </row>
    <row r="19" spans="1:37" ht="15.95" customHeight="1" x14ac:dyDescent="0.4">
      <c r="A19" s="153"/>
      <c r="B19" s="154"/>
      <c r="C19" s="154"/>
      <c r="D19" s="155"/>
      <c r="E19" s="118"/>
      <c r="F19" s="119"/>
      <c r="G19" s="119"/>
      <c r="H19" s="119"/>
      <c r="I19" s="119"/>
      <c r="J19" s="119"/>
      <c r="K19" s="120"/>
      <c r="L19" s="10"/>
      <c r="M19" s="7"/>
      <c r="N19" s="6" t="s">
        <v>86</v>
      </c>
      <c r="O19" s="7"/>
      <c r="P19" s="7"/>
      <c r="Q19" s="7"/>
      <c r="R19" s="7"/>
      <c r="S19" s="7"/>
      <c r="T19" s="11"/>
      <c r="U19" s="7" t="s">
        <v>85</v>
      </c>
      <c r="V19" s="7"/>
      <c r="W19" s="7"/>
      <c r="X19" s="7"/>
      <c r="Y19" s="7"/>
      <c r="Z19" s="7"/>
      <c r="AA19" s="7"/>
      <c r="AB19" s="228"/>
      <c r="AC19" s="229"/>
      <c r="AD19" s="229"/>
      <c r="AE19" s="229"/>
      <c r="AF19" s="230"/>
      <c r="AG19" s="5" t="b">
        <v>0</v>
      </c>
      <c r="AH19" s="5" t="str">
        <f t="shared" si="1"/>
        <v>×</v>
      </c>
      <c r="AI19" s="5"/>
      <c r="AJ19" s="5"/>
      <c r="AK19" s="5"/>
    </row>
    <row r="20" spans="1:37" ht="15.95" customHeight="1" x14ac:dyDescent="0.4">
      <c r="A20" s="153"/>
      <c r="B20" s="154"/>
      <c r="C20" s="154"/>
      <c r="D20" s="155"/>
      <c r="E20" s="135" t="s">
        <v>168</v>
      </c>
      <c r="F20" s="136"/>
      <c r="G20" s="136"/>
      <c r="H20" s="136"/>
      <c r="I20" s="136"/>
      <c r="J20" s="136"/>
      <c r="K20" s="137"/>
      <c r="L20" s="8"/>
      <c r="M20" s="7" t="str">
        <f>IF(AG20=TRUE,"","×")</f>
        <v>×</v>
      </c>
      <c r="N20" s="6" t="s">
        <v>169</v>
      </c>
      <c r="O20" s="7"/>
      <c r="P20" s="7"/>
      <c r="Q20" s="7"/>
      <c r="R20" s="7"/>
      <c r="S20" s="7"/>
      <c r="T20" s="11"/>
      <c r="U20" s="7" t="s">
        <v>170</v>
      </c>
      <c r="V20" s="7"/>
      <c r="W20" s="7"/>
      <c r="X20" s="7"/>
      <c r="Y20" s="7"/>
      <c r="Z20" s="7"/>
      <c r="AA20" s="7"/>
      <c r="AB20" s="7"/>
      <c r="AC20" s="7"/>
      <c r="AD20" s="7"/>
      <c r="AE20" s="7"/>
      <c r="AF20" s="11"/>
      <c r="AG20" s="5" t="b">
        <v>0</v>
      </c>
      <c r="AH20" s="5" t="str">
        <f t="shared" si="1"/>
        <v>×</v>
      </c>
      <c r="AI20" s="5"/>
      <c r="AJ20" s="5"/>
      <c r="AK20" s="5"/>
    </row>
    <row r="21" spans="1:37" ht="15.95" customHeight="1" x14ac:dyDescent="0.4">
      <c r="A21" s="153"/>
      <c r="B21" s="154"/>
      <c r="C21" s="154"/>
      <c r="D21" s="155"/>
      <c r="E21" s="156" t="s">
        <v>84</v>
      </c>
      <c r="F21" s="157"/>
      <c r="G21" s="157"/>
      <c r="H21" s="157"/>
      <c r="I21" s="157"/>
      <c r="J21" s="157"/>
      <c r="K21" s="158"/>
      <c r="L21" s="8"/>
      <c r="M21" s="7" t="str">
        <f>IF(AG21=TRUE,"","×")</f>
        <v>×</v>
      </c>
      <c r="N21" s="6" t="s">
        <v>83</v>
      </c>
      <c r="O21" s="7"/>
      <c r="P21" s="7"/>
      <c r="Q21" s="7"/>
      <c r="R21" s="7"/>
      <c r="S21" s="7"/>
      <c r="T21" s="11"/>
      <c r="U21" s="7"/>
      <c r="V21" s="7"/>
      <c r="W21" s="7"/>
      <c r="X21" s="7"/>
      <c r="Y21" s="7"/>
      <c r="Z21" s="7"/>
      <c r="AA21" s="7"/>
      <c r="AB21" s="7"/>
      <c r="AC21" s="7"/>
      <c r="AD21" s="7"/>
      <c r="AE21" s="7"/>
      <c r="AF21" s="11"/>
      <c r="AG21" s="5" t="b">
        <v>0</v>
      </c>
      <c r="AH21" s="5" t="str">
        <f t="shared" si="1"/>
        <v>×</v>
      </c>
      <c r="AI21" s="5"/>
      <c r="AJ21" s="5"/>
      <c r="AK21" s="5"/>
    </row>
    <row r="22" spans="1:37" ht="15.95" customHeight="1" x14ac:dyDescent="0.4">
      <c r="A22" s="153"/>
      <c r="B22" s="154"/>
      <c r="C22" s="154"/>
      <c r="D22" s="155"/>
      <c r="E22" s="97" t="s">
        <v>148</v>
      </c>
      <c r="F22" s="98"/>
      <c r="G22" s="98"/>
      <c r="H22" s="98"/>
      <c r="I22" s="98"/>
      <c r="J22" s="98"/>
      <c r="K22" s="99"/>
      <c r="L22" s="14"/>
      <c r="M22" s="4" t="str">
        <f>IF(OR(AH22="",AH23=""),"","×")</f>
        <v>×</v>
      </c>
      <c r="N22" s="23" t="s">
        <v>82</v>
      </c>
      <c r="O22" s="4"/>
      <c r="P22" s="4"/>
      <c r="Q22" s="4"/>
      <c r="R22" s="4"/>
      <c r="S22" s="4"/>
      <c r="T22" s="12"/>
      <c r="U22" s="4" t="s">
        <v>158</v>
      </c>
      <c r="V22" s="4"/>
      <c r="W22" s="4"/>
      <c r="X22" s="4"/>
      <c r="Y22" s="4"/>
      <c r="Z22" s="4"/>
      <c r="AA22" s="4"/>
      <c r="AB22" s="4"/>
      <c r="AC22" s="4"/>
      <c r="AD22" s="4"/>
      <c r="AE22" s="4"/>
      <c r="AF22" s="12"/>
      <c r="AG22" s="5" t="b">
        <v>0</v>
      </c>
      <c r="AH22" s="5" t="str">
        <f t="shared" si="1"/>
        <v>×</v>
      </c>
      <c r="AI22" s="5"/>
      <c r="AJ22" s="5"/>
      <c r="AK22" s="5"/>
    </row>
    <row r="23" spans="1:37" ht="15.95" customHeight="1" x14ac:dyDescent="0.4">
      <c r="A23" s="153"/>
      <c r="B23" s="154"/>
      <c r="C23" s="154"/>
      <c r="D23" s="155"/>
      <c r="E23" s="100"/>
      <c r="F23" s="101"/>
      <c r="G23" s="101"/>
      <c r="H23" s="101"/>
      <c r="I23" s="101"/>
      <c r="J23" s="101"/>
      <c r="K23" s="102"/>
      <c r="L23" s="10"/>
      <c r="M23" s="11"/>
      <c r="N23" s="6" t="s">
        <v>81</v>
      </c>
      <c r="O23" s="7"/>
      <c r="P23" s="7"/>
      <c r="Q23" s="7"/>
      <c r="R23" s="7"/>
      <c r="S23" s="7"/>
      <c r="T23" s="11"/>
      <c r="U23" s="7" t="s">
        <v>80</v>
      </c>
      <c r="V23" s="7"/>
      <c r="W23" s="7"/>
      <c r="X23" s="7"/>
      <c r="Y23" s="7"/>
      <c r="Z23" s="7"/>
      <c r="AA23" s="7"/>
      <c r="AB23" s="7"/>
      <c r="AC23" s="7"/>
      <c r="AD23" s="7"/>
      <c r="AE23" s="7"/>
      <c r="AF23" s="11"/>
      <c r="AG23" s="5" t="b">
        <v>0</v>
      </c>
      <c r="AH23" s="5" t="str">
        <f t="shared" si="1"/>
        <v>×</v>
      </c>
      <c r="AI23" s="5"/>
      <c r="AJ23" s="5"/>
      <c r="AK23" s="5"/>
    </row>
    <row r="24" spans="1:37" ht="15.95" customHeight="1" x14ac:dyDescent="0.4">
      <c r="A24" s="153"/>
      <c r="B24" s="154"/>
      <c r="C24" s="154"/>
      <c r="D24" s="155"/>
      <c r="E24" s="91" t="s">
        <v>79</v>
      </c>
      <c r="F24" s="92"/>
      <c r="G24" s="92"/>
      <c r="H24" s="92"/>
      <c r="I24" s="92"/>
      <c r="J24" s="92"/>
      <c r="K24" s="93"/>
      <c r="L24" s="9"/>
      <c r="M24" s="5" t="str">
        <f>IF(OR(AH24="",AH25=""),"","×")</f>
        <v>×</v>
      </c>
      <c r="N24" s="25" t="s">
        <v>44</v>
      </c>
      <c r="O24" s="5"/>
      <c r="P24" s="5"/>
      <c r="Q24" s="5"/>
      <c r="R24" s="5"/>
      <c r="S24" s="5"/>
      <c r="T24" s="26"/>
      <c r="U24" s="5" t="s">
        <v>78</v>
      </c>
      <c r="V24" s="5"/>
      <c r="W24" s="5"/>
      <c r="X24" s="5"/>
      <c r="Y24" s="5"/>
      <c r="Z24" s="5"/>
      <c r="AA24" s="5"/>
      <c r="AB24" s="5"/>
      <c r="AC24" s="5"/>
      <c r="AD24" s="5"/>
      <c r="AE24" s="5"/>
      <c r="AF24" s="26"/>
      <c r="AG24" s="5" t="b">
        <v>0</v>
      </c>
      <c r="AH24" s="5" t="str">
        <f t="shared" si="1"/>
        <v>×</v>
      </c>
      <c r="AI24" s="5"/>
      <c r="AJ24" s="5"/>
      <c r="AK24" s="5"/>
    </row>
    <row r="25" spans="1:37" ht="15.95" customHeight="1" x14ac:dyDescent="0.4">
      <c r="A25" s="100"/>
      <c r="B25" s="101"/>
      <c r="C25" s="101"/>
      <c r="D25" s="102"/>
      <c r="E25" s="118"/>
      <c r="F25" s="119"/>
      <c r="G25" s="119"/>
      <c r="H25" s="119"/>
      <c r="I25" s="119"/>
      <c r="J25" s="119"/>
      <c r="K25" s="120"/>
      <c r="L25" s="10"/>
      <c r="M25" s="11"/>
      <c r="N25" s="6" t="s">
        <v>27</v>
      </c>
      <c r="O25" s="7"/>
      <c r="P25" s="7"/>
      <c r="Q25" s="7"/>
      <c r="R25" s="7"/>
      <c r="S25" s="7"/>
      <c r="T25" s="11"/>
      <c r="U25" s="7"/>
      <c r="V25" s="7"/>
      <c r="W25" s="7"/>
      <c r="X25" s="7"/>
      <c r="Y25" s="7"/>
      <c r="Z25" s="7"/>
      <c r="AA25" s="7"/>
      <c r="AB25" s="7"/>
      <c r="AC25" s="7"/>
      <c r="AD25" s="7"/>
      <c r="AE25" s="7"/>
      <c r="AF25" s="11"/>
      <c r="AG25" s="5" t="b">
        <v>0</v>
      </c>
      <c r="AH25" s="5" t="str">
        <f t="shared" si="1"/>
        <v>×</v>
      </c>
      <c r="AI25" s="5"/>
      <c r="AJ25" s="5"/>
      <c r="AK25" s="5"/>
    </row>
    <row r="26" spans="1:37" ht="15.95" customHeight="1" x14ac:dyDescent="0.4">
      <c r="A26" s="97" t="s">
        <v>77</v>
      </c>
      <c r="B26" s="98"/>
      <c r="C26" s="98"/>
      <c r="D26" s="99"/>
      <c r="E26" s="156" t="s">
        <v>76</v>
      </c>
      <c r="F26" s="157"/>
      <c r="G26" s="157"/>
      <c r="H26" s="157"/>
      <c r="I26" s="157"/>
      <c r="J26" s="157"/>
      <c r="K26" s="158"/>
      <c r="L26" s="8"/>
      <c r="M26" s="7" t="str">
        <f>IF(AG26=TRUE,"","×")</f>
        <v>×</v>
      </c>
      <c r="N26" s="6" t="s">
        <v>75</v>
      </c>
      <c r="O26" s="7"/>
      <c r="P26" s="7"/>
      <c r="Q26" s="7"/>
      <c r="R26" s="7"/>
      <c r="S26" s="7"/>
      <c r="T26" s="11"/>
      <c r="U26" s="7" t="s">
        <v>191</v>
      </c>
      <c r="V26" s="7"/>
      <c r="W26" s="7"/>
      <c r="X26" s="7"/>
      <c r="Y26" s="7"/>
      <c r="Z26" s="7"/>
      <c r="AA26" s="7"/>
      <c r="AB26" s="7"/>
      <c r="AC26" s="7"/>
      <c r="AD26" s="7"/>
      <c r="AE26" s="7"/>
      <c r="AF26" s="11"/>
      <c r="AG26" s="5" t="b">
        <v>0</v>
      </c>
      <c r="AH26" s="5" t="str">
        <f t="shared" si="1"/>
        <v>×</v>
      </c>
      <c r="AI26" s="5"/>
      <c r="AJ26" s="5"/>
      <c r="AK26" s="5"/>
    </row>
    <row r="27" spans="1:37" ht="15.95" customHeight="1" x14ac:dyDescent="0.4">
      <c r="A27" s="153"/>
      <c r="B27" s="154"/>
      <c r="C27" s="154"/>
      <c r="D27" s="155"/>
      <c r="E27" s="142" t="s">
        <v>149</v>
      </c>
      <c r="F27" s="143"/>
      <c r="G27" s="143"/>
      <c r="H27" s="143"/>
      <c r="I27" s="143"/>
      <c r="J27" s="143"/>
      <c r="K27" s="144"/>
      <c r="L27" s="247"/>
      <c r="M27" s="215" t="str">
        <f>IF(AG27=TRUE,"","×")</f>
        <v>×</v>
      </c>
      <c r="N27" s="213" t="s">
        <v>73</v>
      </c>
      <c r="O27" s="214"/>
      <c r="P27" s="214"/>
      <c r="Q27" s="214"/>
      <c r="R27" s="214"/>
      <c r="S27" s="214"/>
      <c r="T27" s="215"/>
      <c r="U27" s="213" t="s">
        <v>72</v>
      </c>
      <c r="V27" s="214"/>
      <c r="W27" s="214"/>
      <c r="X27" s="214"/>
      <c r="Y27" s="214"/>
      <c r="Z27" s="214"/>
      <c r="AA27" s="214"/>
      <c r="AB27" s="214"/>
      <c r="AC27" s="214"/>
      <c r="AD27" s="214"/>
      <c r="AE27" s="214"/>
      <c r="AF27" s="215"/>
      <c r="AG27" s="5" t="b">
        <v>0</v>
      </c>
      <c r="AH27" s="5" t="str">
        <f t="shared" si="1"/>
        <v>×</v>
      </c>
      <c r="AI27" s="5"/>
      <c r="AJ27" s="5"/>
      <c r="AK27" s="5"/>
    </row>
    <row r="28" spans="1:37" ht="15.95" customHeight="1" x14ac:dyDescent="0.4">
      <c r="A28" s="153"/>
      <c r="B28" s="154"/>
      <c r="C28" s="154"/>
      <c r="D28" s="155"/>
      <c r="E28" s="145" t="s">
        <v>74</v>
      </c>
      <c r="F28" s="146"/>
      <c r="G28" s="146"/>
      <c r="H28" s="146"/>
      <c r="I28" s="146"/>
      <c r="J28" s="146"/>
      <c r="K28" s="147"/>
      <c r="L28" s="248"/>
      <c r="M28" s="221"/>
      <c r="N28" s="219"/>
      <c r="O28" s="220"/>
      <c r="P28" s="220"/>
      <c r="Q28" s="220"/>
      <c r="R28" s="220"/>
      <c r="S28" s="220"/>
      <c r="T28" s="221"/>
      <c r="U28" s="219"/>
      <c r="V28" s="220"/>
      <c r="W28" s="220"/>
      <c r="X28" s="220"/>
      <c r="Y28" s="220"/>
      <c r="Z28" s="220"/>
      <c r="AA28" s="220"/>
      <c r="AB28" s="220"/>
      <c r="AC28" s="220"/>
      <c r="AD28" s="220"/>
      <c r="AE28" s="220"/>
      <c r="AF28" s="221"/>
      <c r="AG28" s="5"/>
      <c r="AH28" s="5"/>
      <c r="AI28" s="5"/>
      <c r="AJ28" s="5"/>
      <c r="AK28" s="5"/>
    </row>
    <row r="29" spans="1:37" ht="15.95" customHeight="1" x14ac:dyDescent="0.4">
      <c r="A29" s="153"/>
      <c r="B29" s="154"/>
      <c r="C29" s="154"/>
      <c r="D29" s="155"/>
      <c r="E29" s="240" t="s">
        <v>71</v>
      </c>
      <c r="F29" s="241"/>
      <c r="G29" s="241"/>
      <c r="H29" s="241"/>
      <c r="I29" s="241"/>
      <c r="J29" s="241"/>
      <c r="K29" s="242"/>
      <c r="L29" s="247"/>
      <c r="M29" s="5" t="str">
        <f>IF(AG29=TRUE,"","×")</f>
        <v>×</v>
      </c>
      <c r="N29" s="25" t="s">
        <v>70</v>
      </c>
      <c r="O29" s="5"/>
      <c r="P29" s="5"/>
      <c r="Q29" s="5"/>
      <c r="R29" s="5"/>
      <c r="S29" s="5"/>
      <c r="T29" s="26"/>
      <c r="U29" s="5" t="s">
        <v>69</v>
      </c>
      <c r="V29" s="5"/>
      <c r="W29" s="5"/>
      <c r="X29" s="5"/>
      <c r="Y29" s="5"/>
      <c r="Z29" s="5"/>
      <c r="AA29" s="5"/>
      <c r="AB29" s="5"/>
      <c r="AC29" s="5"/>
      <c r="AD29" s="5"/>
      <c r="AE29" s="5"/>
      <c r="AF29" s="26"/>
      <c r="AG29" s="5" t="b">
        <v>0</v>
      </c>
      <c r="AH29" s="5" t="str">
        <f>IF(AG29=TRUE,"","×")</f>
        <v>×</v>
      </c>
      <c r="AI29" s="5"/>
      <c r="AJ29" s="5"/>
      <c r="AK29" s="5"/>
    </row>
    <row r="30" spans="1:37" ht="15.95" customHeight="1" x14ac:dyDescent="0.4">
      <c r="A30" s="153"/>
      <c r="B30" s="154"/>
      <c r="C30" s="154"/>
      <c r="D30" s="155"/>
      <c r="E30" s="240"/>
      <c r="F30" s="241"/>
      <c r="G30" s="241"/>
      <c r="H30" s="241"/>
      <c r="I30" s="241"/>
      <c r="J30" s="241"/>
      <c r="K30" s="242"/>
      <c r="L30" s="248"/>
      <c r="M30" s="5" t="str">
        <f>IF(OR(N31="",Q31=""),"×","")</f>
        <v>×</v>
      </c>
      <c r="N30" s="25" t="s">
        <v>68</v>
      </c>
      <c r="O30" s="5"/>
      <c r="P30" s="5"/>
      <c r="Q30" s="5"/>
      <c r="R30" s="5"/>
      <c r="S30" s="5"/>
      <c r="T30" s="26"/>
      <c r="U30" s="5" t="s">
        <v>159</v>
      </c>
      <c r="V30" s="5"/>
      <c r="W30" s="5"/>
      <c r="X30" s="5"/>
      <c r="Y30" s="5"/>
      <c r="Z30" s="5"/>
      <c r="AA30" s="5"/>
      <c r="AB30" s="5"/>
      <c r="AC30" s="5"/>
      <c r="AD30" s="5"/>
      <c r="AE30" s="5"/>
      <c r="AF30" s="26"/>
      <c r="AG30" s="5"/>
      <c r="AH30" s="5"/>
      <c r="AI30" s="5"/>
      <c r="AJ30" s="5"/>
      <c r="AK30" s="5"/>
    </row>
    <row r="31" spans="1:37" ht="15.95" customHeight="1" x14ac:dyDescent="0.4">
      <c r="A31" s="153"/>
      <c r="B31" s="154"/>
      <c r="C31" s="154"/>
      <c r="D31" s="155"/>
      <c r="E31" s="156" t="s">
        <v>67</v>
      </c>
      <c r="F31" s="157"/>
      <c r="G31" s="157"/>
      <c r="H31" s="157"/>
      <c r="I31" s="157"/>
      <c r="J31" s="157"/>
      <c r="K31" s="158"/>
      <c r="L31" s="8"/>
      <c r="M31" s="7" t="str">
        <f>IF(AG31=TRUE,"","×")</f>
        <v>×</v>
      </c>
      <c r="N31" s="245"/>
      <c r="O31" s="246"/>
      <c r="P31" s="7" t="s">
        <v>57</v>
      </c>
      <c r="Q31" s="235"/>
      <c r="R31" s="235"/>
      <c r="S31" s="7"/>
      <c r="T31" s="11"/>
      <c r="U31" s="7"/>
      <c r="V31" s="7"/>
      <c r="W31" s="7"/>
      <c r="X31" s="7"/>
      <c r="Y31" s="7"/>
      <c r="Z31" s="7"/>
      <c r="AA31" s="7"/>
      <c r="AB31" s="7"/>
      <c r="AC31" s="7"/>
      <c r="AD31" s="7"/>
      <c r="AE31" s="7"/>
      <c r="AF31" s="11"/>
      <c r="AG31" s="5" t="b">
        <v>0</v>
      </c>
      <c r="AH31" s="5" t="str">
        <f t="shared" ref="AH31:AH36" si="2">IF(AG31=TRUE,"","×")</f>
        <v>×</v>
      </c>
      <c r="AI31" s="5"/>
      <c r="AJ31" s="5"/>
      <c r="AK31" s="5"/>
    </row>
    <row r="32" spans="1:37" ht="15.95" customHeight="1" x14ac:dyDescent="0.4">
      <c r="A32" s="153"/>
      <c r="B32" s="154"/>
      <c r="C32" s="154"/>
      <c r="D32" s="155"/>
      <c r="E32" s="240" t="s">
        <v>66</v>
      </c>
      <c r="F32" s="241"/>
      <c r="G32" s="241"/>
      <c r="H32" s="241"/>
      <c r="I32" s="241"/>
      <c r="J32" s="241"/>
      <c r="K32" s="242"/>
      <c r="L32" s="15"/>
      <c r="M32" s="5" t="str">
        <f>IF(AG32=TRUE,"","×")</f>
        <v>×</v>
      </c>
      <c r="N32" s="25" t="s">
        <v>65</v>
      </c>
      <c r="O32" s="5"/>
      <c r="P32" s="5"/>
      <c r="Q32" s="5"/>
      <c r="R32" s="5"/>
      <c r="S32" s="5"/>
      <c r="T32" s="26"/>
      <c r="U32" s="5" t="s">
        <v>64</v>
      </c>
      <c r="V32" s="5"/>
      <c r="W32" s="5"/>
      <c r="X32" s="5"/>
      <c r="Y32" s="5"/>
      <c r="Z32" s="5"/>
      <c r="AA32" s="5"/>
      <c r="AB32" s="5"/>
      <c r="AC32" s="5"/>
      <c r="AD32" s="5"/>
      <c r="AE32" s="5"/>
      <c r="AF32" s="26"/>
      <c r="AG32" s="5" t="b">
        <v>0</v>
      </c>
      <c r="AH32" s="5" t="str">
        <f t="shared" si="2"/>
        <v>×</v>
      </c>
      <c r="AI32" s="5"/>
      <c r="AJ32" s="5"/>
      <c r="AK32" s="5"/>
    </row>
    <row r="33" spans="1:37" ht="15.95" customHeight="1" x14ac:dyDescent="0.4">
      <c r="A33" s="153"/>
      <c r="B33" s="154"/>
      <c r="C33" s="154"/>
      <c r="D33" s="155"/>
      <c r="E33" s="97" t="s">
        <v>133</v>
      </c>
      <c r="F33" s="98"/>
      <c r="G33" s="98"/>
      <c r="H33" s="98"/>
      <c r="I33" s="98"/>
      <c r="J33" s="98"/>
      <c r="K33" s="99"/>
      <c r="L33" s="10"/>
      <c r="M33" s="7" t="str">
        <f>IF(OR(AH33="",AH34=""),"","×")</f>
        <v>×</v>
      </c>
      <c r="N33" s="6" t="s">
        <v>44</v>
      </c>
      <c r="O33" s="7"/>
      <c r="P33" s="7"/>
      <c r="Q33" s="7"/>
      <c r="R33" s="7"/>
      <c r="S33" s="7"/>
      <c r="T33" s="11"/>
      <c r="U33" s="7" t="s">
        <v>141</v>
      </c>
      <c r="V33" s="7"/>
      <c r="W33" s="7"/>
      <c r="X33" s="252"/>
      <c r="Y33" s="252"/>
      <c r="Z33" s="252"/>
      <c r="AA33" s="252"/>
      <c r="AB33" s="252"/>
      <c r="AC33" s="252"/>
      <c r="AD33" s="7" t="s">
        <v>142</v>
      </c>
      <c r="AE33" s="7"/>
      <c r="AF33" s="11"/>
      <c r="AG33" s="5" t="b">
        <v>0</v>
      </c>
      <c r="AH33" s="5" t="str">
        <f t="shared" si="2"/>
        <v>×</v>
      </c>
      <c r="AI33" s="5"/>
      <c r="AJ33" s="5"/>
      <c r="AK33" s="5"/>
    </row>
    <row r="34" spans="1:37" ht="15.95" customHeight="1" x14ac:dyDescent="0.4">
      <c r="A34" s="153"/>
      <c r="B34" s="154"/>
      <c r="C34" s="154"/>
      <c r="D34" s="155"/>
      <c r="E34" s="100"/>
      <c r="F34" s="101"/>
      <c r="G34" s="101"/>
      <c r="H34" s="101"/>
      <c r="I34" s="101"/>
      <c r="J34" s="101"/>
      <c r="K34" s="102"/>
      <c r="L34" s="16"/>
      <c r="M34" s="17"/>
      <c r="N34" s="28" t="s">
        <v>27</v>
      </c>
      <c r="O34" s="17"/>
      <c r="P34" s="17"/>
      <c r="Q34" s="17"/>
      <c r="R34" s="17"/>
      <c r="S34" s="17"/>
      <c r="T34" s="13"/>
      <c r="U34" s="17"/>
      <c r="V34" s="17"/>
      <c r="W34" s="17"/>
      <c r="X34" s="17"/>
      <c r="Y34" s="17"/>
      <c r="Z34" s="17"/>
      <c r="AA34" s="17"/>
      <c r="AB34" s="17"/>
      <c r="AC34" s="17"/>
      <c r="AD34" s="17"/>
      <c r="AE34" s="17"/>
      <c r="AF34" s="13"/>
      <c r="AG34" s="5" t="b">
        <v>0</v>
      </c>
      <c r="AH34" s="5" t="str">
        <f t="shared" si="2"/>
        <v>×</v>
      </c>
      <c r="AI34" s="5"/>
      <c r="AJ34" s="5"/>
      <c r="AK34" s="5"/>
    </row>
    <row r="35" spans="1:37" ht="15.95" customHeight="1" x14ac:dyDescent="0.4">
      <c r="A35" s="153"/>
      <c r="B35" s="154"/>
      <c r="C35" s="154"/>
      <c r="D35" s="155"/>
      <c r="E35" s="240" t="s">
        <v>63</v>
      </c>
      <c r="F35" s="241"/>
      <c r="G35" s="241"/>
      <c r="H35" s="241"/>
      <c r="I35" s="241"/>
      <c r="J35" s="241"/>
      <c r="K35" s="242"/>
      <c r="L35" s="15"/>
      <c r="M35" s="5" t="str">
        <f>IF(AG35=TRUE,"","×")</f>
        <v>×</v>
      </c>
      <c r="N35" s="25" t="s">
        <v>62</v>
      </c>
      <c r="O35" s="5"/>
      <c r="P35" s="5"/>
      <c r="Q35" s="5"/>
      <c r="R35" s="5"/>
      <c r="S35" s="5"/>
      <c r="T35" s="26"/>
      <c r="U35" s="5"/>
      <c r="V35" s="5"/>
      <c r="W35" s="5"/>
      <c r="X35" s="5"/>
      <c r="Y35" s="5"/>
      <c r="Z35" s="5"/>
      <c r="AA35" s="5"/>
      <c r="AB35" s="5"/>
      <c r="AC35" s="5"/>
      <c r="AD35" s="5"/>
      <c r="AE35" s="5"/>
      <c r="AF35" s="26"/>
      <c r="AG35" s="5" t="b">
        <v>0</v>
      </c>
      <c r="AH35" s="5" t="str">
        <f t="shared" si="2"/>
        <v>×</v>
      </c>
      <c r="AI35" s="5"/>
      <c r="AJ35" s="5"/>
      <c r="AK35" s="5"/>
    </row>
    <row r="36" spans="1:37" ht="15.95" customHeight="1" x14ac:dyDescent="0.4">
      <c r="A36" s="153"/>
      <c r="B36" s="154"/>
      <c r="C36" s="154"/>
      <c r="D36" s="155"/>
      <c r="E36" s="142" t="s">
        <v>61</v>
      </c>
      <c r="F36" s="143"/>
      <c r="G36" s="143"/>
      <c r="H36" s="143"/>
      <c r="I36" s="143"/>
      <c r="J36" s="143"/>
      <c r="K36" s="144"/>
      <c r="L36" s="21"/>
      <c r="M36" s="12" t="str">
        <f>IF(AG36=TRUE,"","×")</f>
        <v>×</v>
      </c>
      <c r="N36" s="23" t="s">
        <v>188</v>
      </c>
      <c r="O36" s="4"/>
      <c r="P36" s="4"/>
      <c r="Q36" s="4"/>
      <c r="R36" s="4"/>
      <c r="S36" s="4"/>
      <c r="T36" s="12"/>
      <c r="U36" s="4"/>
      <c r="V36" s="4"/>
      <c r="W36" s="4"/>
      <c r="X36" s="4"/>
      <c r="Y36" s="4"/>
      <c r="Z36" s="4"/>
      <c r="AA36" s="4"/>
      <c r="AB36" s="4"/>
      <c r="AC36" s="4"/>
      <c r="AD36" s="4"/>
      <c r="AE36" s="4"/>
      <c r="AF36" s="12"/>
      <c r="AG36" s="5" t="b">
        <v>0</v>
      </c>
      <c r="AH36" s="5" t="str">
        <f t="shared" si="2"/>
        <v>×</v>
      </c>
      <c r="AI36" s="5"/>
      <c r="AJ36" s="5"/>
      <c r="AK36" s="5"/>
    </row>
    <row r="37" spans="1:37" ht="15.95" customHeight="1" x14ac:dyDescent="0.4">
      <c r="A37" s="153"/>
      <c r="B37" s="154"/>
      <c r="C37" s="154"/>
      <c r="D37" s="155"/>
      <c r="E37" s="91" t="s">
        <v>60</v>
      </c>
      <c r="F37" s="92"/>
      <c r="G37" s="92"/>
      <c r="H37" s="92"/>
      <c r="I37" s="92"/>
      <c r="J37" s="92"/>
      <c r="K37" s="93"/>
      <c r="L37" s="10"/>
      <c r="M37" s="4" t="str">
        <f>IF(OR(AH37="",AH38=""),"","×")</f>
        <v>×</v>
      </c>
      <c r="N37" s="243"/>
      <c r="O37" s="244"/>
      <c r="P37" s="7" t="s">
        <v>57</v>
      </c>
      <c r="Q37" s="226"/>
      <c r="R37" s="226"/>
      <c r="S37" s="7"/>
      <c r="T37" s="11"/>
      <c r="U37" s="7" t="s">
        <v>59</v>
      </c>
      <c r="V37" s="7"/>
      <c r="W37" s="7"/>
      <c r="X37" s="7"/>
      <c r="Y37" s="7"/>
      <c r="Z37" s="7"/>
      <c r="AA37" s="7"/>
      <c r="AB37" s="7"/>
      <c r="AC37" s="7"/>
      <c r="AD37" s="7"/>
      <c r="AE37" s="7"/>
      <c r="AF37" s="11"/>
      <c r="AG37" s="5" t="b">
        <v>0</v>
      </c>
      <c r="AH37" s="5" t="str">
        <f>IF(AG37=TRUE,"","×")</f>
        <v>×</v>
      </c>
      <c r="AI37" s="5" t="str">
        <f>IF(OR(N37="",Q37=""),"×","")</f>
        <v>×</v>
      </c>
      <c r="AJ37" s="5"/>
      <c r="AK37" s="5"/>
    </row>
    <row r="38" spans="1:37" ht="15.95" customHeight="1" x14ac:dyDescent="0.4">
      <c r="A38" s="153"/>
      <c r="B38" s="154"/>
      <c r="C38" s="154"/>
      <c r="D38" s="155"/>
      <c r="E38" s="118"/>
      <c r="F38" s="119"/>
      <c r="G38" s="119"/>
      <c r="H38" s="119"/>
      <c r="I38" s="119"/>
      <c r="J38" s="119"/>
      <c r="K38" s="120"/>
      <c r="L38" s="10"/>
      <c r="M38" s="11" t="str">
        <f>IF(AND(AH37="",AI37="×",AH38="×"),"×","")</f>
        <v/>
      </c>
      <c r="N38" s="6" t="s">
        <v>189</v>
      </c>
      <c r="O38" s="7"/>
      <c r="P38" s="7"/>
      <c r="Q38" s="7"/>
      <c r="R38" s="7"/>
      <c r="S38" s="7"/>
      <c r="T38" s="11"/>
      <c r="U38" s="7" t="s">
        <v>190</v>
      </c>
      <c r="V38" s="7"/>
      <c r="W38" s="7"/>
      <c r="X38" s="7"/>
      <c r="Y38" s="7"/>
      <c r="Z38" s="7"/>
      <c r="AA38" s="7"/>
      <c r="AB38" s="7"/>
      <c r="AC38" s="7"/>
      <c r="AD38" s="7"/>
      <c r="AE38" s="7"/>
      <c r="AF38" s="11"/>
      <c r="AG38" s="5" t="b">
        <v>0</v>
      </c>
      <c r="AH38" s="5" t="str">
        <f>IF(AG38=TRUE,"","×")</f>
        <v>×</v>
      </c>
      <c r="AI38" s="5"/>
      <c r="AJ38" s="5"/>
      <c r="AK38" s="5"/>
    </row>
    <row r="39" spans="1:37" ht="15.95" customHeight="1" x14ac:dyDescent="0.4">
      <c r="A39" s="153"/>
      <c r="B39" s="154"/>
      <c r="C39" s="154"/>
      <c r="D39" s="155"/>
      <c r="E39" s="91" t="s">
        <v>58</v>
      </c>
      <c r="F39" s="92"/>
      <c r="G39" s="92"/>
      <c r="H39" s="92"/>
      <c r="I39" s="92"/>
      <c r="J39" s="92"/>
      <c r="K39" s="93"/>
      <c r="L39" s="14"/>
      <c r="M39" s="11" t="str">
        <f>IF(OR(AH39="",AH40=""),"","×")</f>
        <v>×</v>
      </c>
      <c r="N39" s="23" t="s">
        <v>44</v>
      </c>
      <c r="O39" s="4"/>
      <c r="P39" s="4"/>
      <c r="Q39" s="4"/>
      <c r="R39" s="4"/>
      <c r="S39" s="4"/>
      <c r="T39" s="12"/>
      <c r="U39" s="4" t="s">
        <v>141</v>
      </c>
      <c r="V39" s="4"/>
      <c r="W39" s="4"/>
      <c r="X39" s="214"/>
      <c r="Y39" s="214"/>
      <c r="Z39" s="214"/>
      <c r="AA39" s="214"/>
      <c r="AB39" s="214"/>
      <c r="AC39" s="214"/>
      <c r="AD39" s="4" t="s">
        <v>142</v>
      </c>
      <c r="AE39" s="4"/>
      <c r="AF39" s="12"/>
      <c r="AG39" s="5" t="b">
        <v>0</v>
      </c>
      <c r="AH39" s="5" t="str">
        <f>IF(AG39=TRUE,"","×")</f>
        <v>×</v>
      </c>
      <c r="AI39" s="5"/>
      <c r="AJ39" s="5"/>
      <c r="AK39" s="5"/>
    </row>
    <row r="40" spans="1:37" ht="15.95" customHeight="1" x14ac:dyDescent="0.4">
      <c r="A40" s="153"/>
      <c r="B40" s="154"/>
      <c r="C40" s="154"/>
      <c r="D40" s="155"/>
      <c r="E40" s="118"/>
      <c r="F40" s="119"/>
      <c r="G40" s="119"/>
      <c r="H40" s="119"/>
      <c r="I40" s="119"/>
      <c r="J40" s="119"/>
      <c r="K40" s="120"/>
      <c r="L40" s="10"/>
      <c r="M40" s="5" t="str">
        <f>IF(OR(N41="",Q41=""),"×","")</f>
        <v>×</v>
      </c>
      <c r="N40" s="6" t="s">
        <v>27</v>
      </c>
      <c r="O40" s="7"/>
      <c r="P40" s="7"/>
      <c r="Q40" s="7"/>
      <c r="R40" s="7"/>
      <c r="S40" s="7"/>
      <c r="T40" s="11"/>
      <c r="U40" s="7"/>
      <c r="V40" s="7"/>
      <c r="W40" s="7"/>
      <c r="X40" s="7"/>
      <c r="Y40" s="7"/>
      <c r="Z40" s="7"/>
      <c r="AA40" s="7"/>
      <c r="AB40" s="7"/>
      <c r="AC40" s="7"/>
      <c r="AD40" s="7"/>
      <c r="AE40" s="7"/>
      <c r="AF40" s="11"/>
      <c r="AG40" s="5" t="b">
        <v>0</v>
      </c>
      <c r="AH40" s="5" t="str">
        <f>IF(AG40=TRUE,"","×")</f>
        <v>×</v>
      </c>
      <c r="AI40" s="5"/>
      <c r="AJ40" s="5"/>
      <c r="AK40" s="5"/>
    </row>
    <row r="41" spans="1:37" ht="15.95" customHeight="1" x14ac:dyDescent="0.4">
      <c r="A41" s="153"/>
      <c r="B41" s="154"/>
      <c r="C41" s="154"/>
      <c r="D41" s="155"/>
      <c r="E41" s="97" t="s">
        <v>150</v>
      </c>
      <c r="F41" s="98"/>
      <c r="G41" s="98"/>
      <c r="H41" s="98"/>
      <c r="I41" s="98"/>
      <c r="J41" s="98"/>
      <c r="K41" s="99"/>
      <c r="L41" s="247"/>
      <c r="M41" s="215" t="str">
        <f>IF(AG41=TRUE,"","×")</f>
        <v>×</v>
      </c>
      <c r="N41" s="247"/>
      <c r="O41" s="274"/>
      <c r="P41" s="238" t="s">
        <v>57</v>
      </c>
      <c r="Q41" s="274"/>
      <c r="R41" s="274"/>
      <c r="S41" s="4"/>
      <c r="T41" s="12"/>
      <c r="U41" s="4"/>
      <c r="V41" s="4"/>
      <c r="W41" s="4"/>
      <c r="X41" s="4"/>
      <c r="Y41" s="4"/>
      <c r="Z41" s="4"/>
      <c r="AA41" s="4"/>
      <c r="AB41" s="4"/>
      <c r="AC41" s="4"/>
      <c r="AD41" s="4"/>
      <c r="AE41" s="4"/>
      <c r="AF41" s="12"/>
      <c r="AG41" s="5" t="b">
        <v>0</v>
      </c>
      <c r="AH41" s="5" t="str">
        <f>IF(AG41=TRUE,"","×")</f>
        <v>×</v>
      </c>
      <c r="AI41" s="5"/>
      <c r="AJ41" s="5"/>
      <c r="AK41" s="5"/>
    </row>
    <row r="42" spans="1:37" ht="15.95" customHeight="1" x14ac:dyDescent="0.4">
      <c r="A42" s="153"/>
      <c r="B42" s="154"/>
      <c r="C42" s="154"/>
      <c r="D42" s="155"/>
      <c r="E42" s="100"/>
      <c r="F42" s="101"/>
      <c r="G42" s="101"/>
      <c r="H42" s="101"/>
      <c r="I42" s="101"/>
      <c r="J42" s="101"/>
      <c r="K42" s="102"/>
      <c r="L42" s="248"/>
      <c r="M42" s="221"/>
      <c r="N42" s="248"/>
      <c r="O42" s="275"/>
      <c r="P42" s="276"/>
      <c r="Q42" s="275"/>
      <c r="R42" s="275"/>
      <c r="S42" s="17"/>
      <c r="T42" s="13"/>
      <c r="U42" s="17"/>
      <c r="V42" s="17"/>
      <c r="W42" s="17"/>
      <c r="X42" s="17"/>
      <c r="Y42" s="17"/>
      <c r="Z42" s="17"/>
      <c r="AA42" s="17"/>
      <c r="AB42" s="17"/>
      <c r="AC42" s="17"/>
      <c r="AD42" s="17"/>
      <c r="AE42" s="17"/>
      <c r="AF42" s="13"/>
      <c r="AG42" s="5"/>
      <c r="AH42" s="5"/>
      <c r="AI42" s="5"/>
      <c r="AJ42" s="5"/>
      <c r="AK42" s="5"/>
    </row>
    <row r="43" spans="1:37" ht="15.95" customHeight="1" x14ac:dyDescent="0.4">
      <c r="A43" s="153"/>
      <c r="B43" s="154"/>
      <c r="C43" s="154"/>
      <c r="D43" s="155"/>
      <c r="E43" s="91" t="s">
        <v>56</v>
      </c>
      <c r="F43" s="92"/>
      <c r="G43" s="92"/>
      <c r="H43" s="92"/>
      <c r="I43" s="92"/>
      <c r="J43" s="92"/>
      <c r="K43" s="93"/>
      <c r="L43" s="18"/>
      <c r="M43" s="4" t="str">
        <f>IF(AG43=TRUE,"","×")</f>
        <v>×</v>
      </c>
      <c r="N43" s="23" t="s">
        <v>55</v>
      </c>
      <c r="O43" s="4"/>
      <c r="P43" s="4"/>
      <c r="Q43" s="4"/>
      <c r="R43" s="4"/>
      <c r="S43" s="4"/>
      <c r="T43" s="12"/>
      <c r="U43" s="214" t="s">
        <v>160</v>
      </c>
      <c r="V43" s="214"/>
      <c r="W43" s="214"/>
      <c r="X43" s="214"/>
      <c r="Y43" s="214"/>
      <c r="Z43" s="214"/>
      <c r="AA43" s="214"/>
      <c r="AB43" s="214"/>
      <c r="AC43" s="214"/>
      <c r="AD43" s="214"/>
      <c r="AE43" s="214"/>
      <c r="AF43" s="215"/>
      <c r="AG43" s="5" t="b">
        <v>0</v>
      </c>
      <c r="AH43" s="5" t="str">
        <f>IF(AG43=TRUE,"","×")</f>
        <v>×</v>
      </c>
      <c r="AI43" s="5"/>
      <c r="AJ43" s="5"/>
      <c r="AK43" s="5"/>
    </row>
    <row r="44" spans="1:37" ht="15.95" customHeight="1" x14ac:dyDescent="0.4">
      <c r="A44" s="153"/>
      <c r="B44" s="154"/>
      <c r="C44" s="154"/>
      <c r="D44" s="155"/>
      <c r="E44" s="148"/>
      <c r="F44" s="149"/>
      <c r="G44" s="149"/>
      <c r="H44" s="149"/>
      <c r="I44" s="149"/>
      <c r="J44" s="149"/>
      <c r="K44" s="150"/>
      <c r="L44" s="19"/>
      <c r="M44" s="7" t="str">
        <f>IF(AG44=TRUE,"","×")</f>
        <v>×</v>
      </c>
      <c r="N44" s="6" t="s">
        <v>54</v>
      </c>
      <c r="O44" s="7"/>
      <c r="P44" s="7"/>
      <c r="Q44" s="7"/>
      <c r="R44" s="7"/>
      <c r="S44" s="7"/>
      <c r="T44" s="11"/>
      <c r="U44" s="220"/>
      <c r="V44" s="220"/>
      <c r="W44" s="220"/>
      <c r="X44" s="220"/>
      <c r="Y44" s="220"/>
      <c r="Z44" s="220"/>
      <c r="AA44" s="220"/>
      <c r="AB44" s="220"/>
      <c r="AC44" s="220"/>
      <c r="AD44" s="220"/>
      <c r="AE44" s="220"/>
      <c r="AF44" s="221"/>
      <c r="AG44" s="5" t="b">
        <v>0</v>
      </c>
      <c r="AH44" s="5" t="str">
        <f>IF(AG44=TRUE,"","×")</f>
        <v>×</v>
      </c>
      <c r="AI44" s="5"/>
      <c r="AJ44" s="5"/>
      <c r="AK44" s="5"/>
    </row>
    <row r="45" spans="1:37" ht="15.95" customHeight="1" x14ac:dyDescent="0.4">
      <c r="A45" s="100"/>
      <c r="B45" s="101"/>
      <c r="C45" s="101"/>
      <c r="D45" s="102"/>
      <c r="E45" s="135" t="s">
        <v>53</v>
      </c>
      <c r="F45" s="136"/>
      <c r="G45" s="136"/>
      <c r="H45" s="136"/>
      <c r="I45" s="136"/>
      <c r="J45" s="136"/>
      <c r="K45" s="137"/>
      <c r="L45" s="8"/>
      <c r="M45" s="7" t="str">
        <f>IF(AG45=TRUE,"","×")</f>
        <v>×</v>
      </c>
      <c r="N45" s="6" t="s">
        <v>52</v>
      </c>
      <c r="O45" s="7"/>
      <c r="P45" s="7"/>
      <c r="Q45" s="7"/>
      <c r="R45" s="235"/>
      <c r="S45" s="235"/>
      <c r="T45" s="236"/>
      <c r="U45" s="7"/>
      <c r="V45" s="7"/>
      <c r="W45" s="7"/>
      <c r="X45" s="7"/>
      <c r="Y45" s="7"/>
      <c r="Z45" s="7"/>
      <c r="AA45" s="7"/>
      <c r="AB45" s="7"/>
      <c r="AC45" s="7"/>
      <c r="AD45" s="7"/>
      <c r="AE45" s="7"/>
      <c r="AF45" s="11"/>
      <c r="AG45" s="5" t="b">
        <v>0</v>
      </c>
      <c r="AH45" s="5" t="str">
        <f>IF(AG45=TRUE,"","×")</f>
        <v>×</v>
      </c>
      <c r="AI45" s="5"/>
      <c r="AJ45" s="5"/>
      <c r="AK45" s="5"/>
    </row>
    <row r="46" spans="1:37" ht="15.95" customHeight="1" x14ac:dyDescent="0.4">
      <c r="A46" s="97" t="s">
        <v>154</v>
      </c>
      <c r="B46" s="98"/>
      <c r="C46" s="98"/>
      <c r="D46" s="99"/>
      <c r="E46" s="97" t="s">
        <v>151</v>
      </c>
      <c r="F46" s="98"/>
      <c r="G46" s="98"/>
      <c r="H46" s="98"/>
      <c r="I46" s="98"/>
      <c r="J46" s="98"/>
      <c r="K46" s="99"/>
      <c r="L46" s="247"/>
      <c r="M46" s="215" t="str">
        <f>IF(AG46=TRUE,"","×")</f>
        <v>×</v>
      </c>
      <c r="N46" s="213" t="s">
        <v>51</v>
      </c>
      <c r="O46" s="214"/>
      <c r="P46" s="214"/>
      <c r="Q46" s="214"/>
      <c r="R46" s="214"/>
      <c r="S46" s="214"/>
      <c r="T46" s="215"/>
      <c r="U46" s="23"/>
      <c r="V46" s="4"/>
      <c r="W46" s="4"/>
      <c r="X46" s="4"/>
      <c r="Y46" s="4"/>
      <c r="Z46" s="4"/>
      <c r="AA46" s="4"/>
      <c r="AB46" s="4"/>
      <c r="AC46" s="4"/>
      <c r="AD46" s="4"/>
      <c r="AE46" s="4"/>
      <c r="AF46" s="12"/>
      <c r="AG46" s="5" t="b">
        <v>0</v>
      </c>
      <c r="AH46" s="5" t="str">
        <f>IF(AG46=TRUE,"","×")</f>
        <v>×</v>
      </c>
      <c r="AI46" s="5"/>
      <c r="AJ46" s="5"/>
      <c r="AK46" s="5"/>
    </row>
    <row r="47" spans="1:37" ht="15.95" customHeight="1" x14ac:dyDescent="0.4">
      <c r="A47" s="153"/>
      <c r="B47" s="154"/>
      <c r="C47" s="154"/>
      <c r="D47" s="155"/>
      <c r="E47" s="100"/>
      <c r="F47" s="101"/>
      <c r="G47" s="101"/>
      <c r="H47" s="101"/>
      <c r="I47" s="101"/>
      <c r="J47" s="101"/>
      <c r="K47" s="102"/>
      <c r="L47" s="248"/>
      <c r="M47" s="221"/>
      <c r="N47" s="219"/>
      <c r="O47" s="220"/>
      <c r="P47" s="220"/>
      <c r="Q47" s="220"/>
      <c r="R47" s="220"/>
      <c r="S47" s="220"/>
      <c r="T47" s="221"/>
      <c r="U47" s="17"/>
      <c r="V47" s="17"/>
      <c r="W47" s="17"/>
      <c r="X47" s="17"/>
      <c r="Y47" s="17"/>
      <c r="Z47" s="17"/>
      <c r="AA47" s="17"/>
      <c r="AB47" s="17"/>
      <c r="AC47" s="17"/>
      <c r="AD47" s="17"/>
      <c r="AE47" s="17"/>
      <c r="AF47" s="13"/>
      <c r="AG47" s="5"/>
      <c r="AH47" s="5"/>
      <c r="AI47" s="5"/>
      <c r="AJ47" s="5"/>
      <c r="AK47" s="5"/>
    </row>
    <row r="48" spans="1:37" ht="15.95" customHeight="1" x14ac:dyDescent="0.4">
      <c r="A48" s="153"/>
      <c r="B48" s="154"/>
      <c r="C48" s="154"/>
      <c r="D48" s="155"/>
      <c r="E48" s="97" t="s">
        <v>134</v>
      </c>
      <c r="F48" s="98"/>
      <c r="G48" s="98"/>
      <c r="H48" s="98"/>
      <c r="I48" s="98"/>
      <c r="J48" s="98"/>
      <c r="K48" s="99"/>
      <c r="L48" s="247"/>
      <c r="M48" s="266" t="str">
        <f>IF(AG48=TRUE,"","×")</f>
        <v>×</v>
      </c>
      <c r="N48" s="268" t="s">
        <v>50</v>
      </c>
      <c r="O48" s="269"/>
      <c r="P48" s="269"/>
      <c r="Q48" s="269"/>
      <c r="R48" s="269"/>
      <c r="S48" s="269"/>
      <c r="T48" s="270"/>
      <c r="U48" s="213" t="s">
        <v>49</v>
      </c>
      <c r="V48" s="214"/>
      <c r="W48" s="214"/>
      <c r="X48" s="214"/>
      <c r="Y48" s="214"/>
      <c r="Z48" s="214"/>
      <c r="AA48" s="214"/>
      <c r="AB48" s="214"/>
      <c r="AC48" s="214"/>
      <c r="AD48" s="214"/>
      <c r="AE48" s="214"/>
      <c r="AF48" s="215"/>
      <c r="AG48" s="5" t="b">
        <v>0</v>
      </c>
      <c r="AH48" s="5" t="str">
        <f>IF(AG48=TRUE,"","×")</f>
        <v>×</v>
      </c>
      <c r="AI48" s="5"/>
      <c r="AJ48" s="5"/>
      <c r="AK48" s="5"/>
    </row>
    <row r="49" spans="1:37" ht="15.95" customHeight="1" x14ac:dyDescent="0.4">
      <c r="A49" s="153"/>
      <c r="B49" s="154"/>
      <c r="C49" s="154"/>
      <c r="D49" s="155"/>
      <c r="E49" s="100"/>
      <c r="F49" s="101"/>
      <c r="G49" s="101"/>
      <c r="H49" s="101"/>
      <c r="I49" s="101"/>
      <c r="J49" s="101"/>
      <c r="K49" s="102"/>
      <c r="L49" s="248"/>
      <c r="M49" s="267"/>
      <c r="N49" s="271"/>
      <c r="O49" s="272"/>
      <c r="P49" s="272"/>
      <c r="Q49" s="272"/>
      <c r="R49" s="272"/>
      <c r="S49" s="272"/>
      <c r="T49" s="273"/>
      <c r="U49" s="219"/>
      <c r="V49" s="220"/>
      <c r="W49" s="220"/>
      <c r="X49" s="220"/>
      <c r="Y49" s="220"/>
      <c r="Z49" s="220"/>
      <c r="AA49" s="220"/>
      <c r="AB49" s="220"/>
      <c r="AC49" s="220"/>
      <c r="AD49" s="220"/>
      <c r="AE49" s="220"/>
      <c r="AF49" s="221"/>
      <c r="AG49" s="5"/>
      <c r="AH49" s="5"/>
      <c r="AI49" s="5"/>
      <c r="AJ49" s="5"/>
      <c r="AK49" s="5"/>
    </row>
    <row r="50" spans="1:37" ht="15.95" customHeight="1" x14ac:dyDescent="0.4">
      <c r="A50" s="153"/>
      <c r="B50" s="154"/>
      <c r="C50" s="154"/>
      <c r="D50" s="155"/>
      <c r="E50" s="97" t="s">
        <v>135</v>
      </c>
      <c r="F50" s="98"/>
      <c r="G50" s="98"/>
      <c r="H50" s="98"/>
      <c r="I50" s="98"/>
      <c r="J50" s="98"/>
      <c r="K50" s="99"/>
      <c r="L50" s="14"/>
      <c r="M50" s="4" t="str">
        <f>IF(OR(AH50="",AH51=""),"","×")</f>
        <v>×</v>
      </c>
      <c r="N50" s="23" t="s">
        <v>48</v>
      </c>
      <c r="O50" s="4"/>
      <c r="P50" s="4"/>
      <c r="Q50" s="4"/>
      <c r="R50" s="4"/>
      <c r="S50" s="4"/>
      <c r="T50" s="12"/>
      <c r="U50" s="4" t="s">
        <v>47</v>
      </c>
      <c r="V50" s="4"/>
      <c r="W50" s="4"/>
      <c r="X50" s="4"/>
      <c r="Y50" s="4"/>
      <c r="Z50" s="4"/>
      <c r="AA50" s="4"/>
      <c r="AB50" s="4"/>
      <c r="AC50" s="4"/>
      <c r="AD50" s="4"/>
      <c r="AE50" s="4"/>
      <c r="AF50" s="12"/>
      <c r="AG50" s="5" t="b">
        <v>0</v>
      </c>
      <c r="AH50" s="5" t="str">
        <f>IF(AG50=TRUE,"","×")</f>
        <v>×</v>
      </c>
      <c r="AI50" s="5"/>
      <c r="AJ50" s="5"/>
      <c r="AK50" s="5"/>
    </row>
    <row r="51" spans="1:37" ht="15.95" customHeight="1" x14ac:dyDescent="0.4">
      <c r="A51" s="153"/>
      <c r="B51" s="154"/>
      <c r="C51" s="154"/>
      <c r="D51" s="155"/>
      <c r="E51" s="100"/>
      <c r="F51" s="101"/>
      <c r="G51" s="101"/>
      <c r="H51" s="101"/>
      <c r="I51" s="101"/>
      <c r="J51" s="101"/>
      <c r="K51" s="102"/>
      <c r="L51" s="10"/>
      <c r="M51" s="7" t="str">
        <f>IF(AND(AH45="",R45=""),"×","")</f>
        <v/>
      </c>
      <c r="N51" s="6" t="s">
        <v>46</v>
      </c>
      <c r="O51" s="7"/>
      <c r="P51" s="7"/>
      <c r="Q51" s="7"/>
      <c r="R51" s="7"/>
      <c r="S51" s="7"/>
      <c r="T51" s="11"/>
      <c r="U51" s="7" t="s">
        <v>161</v>
      </c>
      <c r="V51" s="7"/>
      <c r="W51" s="7"/>
      <c r="X51" s="7"/>
      <c r="Y51" s="7"/>
      <c r="Z51" s="7"/>
      <c r="AA51" s="7"/>
      <c r="AB51" s="7"/>
      <c r="AC51" s="7"/>
      <c r="AD51" s="7"/>
      <c r="AE51" s="7"/>
      <c r="AF51" s="11"/>
      <c r="AG51" s="5" t="b">
        <v>0</v>
      </c>
      <c r="AH51" s="5" t="str">
        <f>IF(AG51=TRUE,"","×")</f>
        <v>×</v>
      </c>
      <c r="AI51" s="5"/>
      <c r="AJ51" s="5"/>
      <c r="AK51" s="5"/>
    </row>
    <row r="52" spans="1:37" ht="15.95" customHeight="1" x14ac:dyDescent="0.4">
      <c r="A52" s="153"/>
      <c r="B52" s="154"/>
      <c r="C52" s="154"/>
      <c r="D52" s="155"/>
      <c r="E52" s="97" t="s">
        <v>152</v>
      </c>
      <c r="F52" s="98"/>
      <c r="G52" s="98"/>
      <c r="H52" s="98"/>
      <c r="I52" s="98"/>
      <c r="J52" s="98"/>
      <c r="K52" s="99"/>
      <c r="L52" s="5"/>
      <c r="M52" s="5"/>
      <c r="N52" s="207" t="s">
        <v>185</v>
      </c>
      <c r="O52" s="208"/>
      <c r="P52" s="208"/>
      <c r="Q52" s="208"/>
      <c r="R52" s="208"/>
      <c r="S52" s="208"/>
      <c r="T52" s="209"/>
      <c r="U52" s="5"/>
      <c r="V52" s="5"/>
      <c r="W52" s="5"/>
      <c r="X52" s="5"/>
      <c r="Y52" s="5"/>
      <c r="Z52" s="5"/>
      <c r="AA52" s="5"/>
      <c r="AB52" s="5"/>
      <c r="AC52" s="5"/>
      <c r="AD52" s="5"/>
      <c r="AE52" s="5"/>
      <c r="AF52" s="26"/>
      <c r="AG52" s="5"/>
      <c r="AH52" s="5"/>
      <c r="AI52" s="5"/>
      <c r="AJ52" s="5"/>
      <c r="AK52" s="5"/>
    </row>
    <row r="53" spans="1:37" ht="15.95" customHeight="1" x14ac:dyDescent="0.4">
      <c r="A53" s="153"/>
      <c r="B53" s="154"/>
      <c r="C53" s="154"/>
      <c r="D53" s="155"/>
      <c r="E53" s="153"/>
      <c r="F53" s="154"/>
      <c r="G53" s="154"/>
      <c r="H53" s="154"/>
      <c r="I53" s="154"/>
      <c r="J53" s="154"/>
      <c r="K53" s="155"/>
      <c r="L53" s="15"/>
      <c r="M53" s="5" t="str">
        <f>IF(AG53=TRUE,"","×")</f>
        <v>×</v>
      </c>
      <c r="N53" s="210"/>
      <c r="O53" s="211"/>
      <c r="P53" s="211"/>
      <c r="Q53" s="211"/>
      <c r="R53" s="211"/>
      <c r="S53" s="211"/>
      <c r="T53" s="212"/>
      <c r="U53" s="5"/>
      <c r="V53" s="5"/>
      <c r="W53" s="5"/>
      <c r="X53" s="5"/>
      <c r="Y53" s="5"/>
      <c r="Z53" s="5"/>
      <c r="AA53" s="5"/>
      <c r="AB53" s="5"/>
      <c r="AC53" s="5"/>
      <c r="AD53" s="5"/>
      <c r="AE53" s="5"/>
      <c r="AF53" s="26"/>
      <c r="AG53" s="5" t="b">
        <v>0</v>
      </c>
      <c r="AH53" s="5" t="str">
        <f>IF(AG53=TRUE,"","×")</f>
        <v>×</v>
      </c>
      <c r="AI53" s="5"/>
      <c r="AJ53" s="5"/>
      <c r="AK53" s="5"/>
    </row>
    <row r="54" spans="1:37" ht="15.95" customHeight="1" x14ac:dyDescent="0.4">
      <c r="A54" s="100"/>
      <c r="B54" s="101"/>
      <c r="C54" s="101"/>
      <c r="D54" s="102"/>
      <c r="E54" s="100"/>
      <c r="F54" s="101"/>
      <c r="G54" s="101"/>
      <c r="H54" s="101"/>
      <c r="I54" s="101"/>
      <c r="J54" s="101"/>
      <c r="K54" s="102"/>
      <c r="L54" s="17"/>
      <c r="M54" s="17"/>
      <c r="N54" s="228"/>
      <c r="O54" s="229"/>
      <c r="P54" s="229"/>
      <c r="Q54" s="229"/>
      <c r="R54" s="229"/>
      <c r="S54" s="229"/>
      <c r="T54" s="230"/>
      <c r="U54" s="17"/>
      <c r="V54" s="17"/>
      <c r="W54" s="17"/>
      <c r="X54" s="17"/>
      <c r="Y54" s="17"/>
      <c r="Z54" s="17"/>
      <c r="AA54" s="17"/>
      <c r="AB54" s="17"/>
      <c r="AC54" s="17"/>
      <c r="AD54" s="17"/>
      <c r="AE54" s="17"/>
      <c r="AF54" s="13"/>
      <c r="AG54" s="5"/>
      <c r="AH54" s="5"/>
      <c r="AI54" s="5"/>
      <c r="AJ54" s="5"/>
      <c r="AK54" s="5"/>
    </row>
    <row r="55" spans="1:37" ht="15.95" customHeight="1" x14ac:dyDescent="0.4">
      <c r="A55" s="97" t="s">
        <v>45</v>
      </c>
      <c r="B55" s="98"/>
      <c r="C55" s="98"/>
      <c r="D55" s="99"/>
      <c r="E55" s="97" t="s">
        <v>153</v>
      </c>
      <c r="F55" s="98"/>
      <c r="G55" s="98"/>
      <c r="H55" s="98"/>
      <c r="I55" s="98"/>
      <c r="J55" s="98"/>
      <c r="K55" s="99"/>
      <c r="L55" s="4"/>
      <c r="M55" s="4"/>
      <c r="N55" s="23"/>
      <c r="O55" s="4"/>
      <c r="P55" s="4"/>
      <c r="Q55" s="4"/>
      <c r="R55" s="4"/>
      <c r="S55" s="4"/>
      <c r="T55" s="12"/>
      <c r="U55" s="4"/>
      <c r="V55" s="4"/>
      <c r="W55" s="4"/>
      <c r="X55" s="4"/>
      <c r="Y55" s="4"/>
      <c r="Z55" s="4"/>
      <c r="AA55" s="4"/>
      <c r="AB55" s="4"/>
      <c r="AC55" s="4"/>
      <c r="AD55" s="4"/>
      <c r="AE55" s="4"/>
      <c r="AF55" s="12"/>
      <c r="AG55" s="5"/>
      <c r="AH55" s="5"/>
      <c r="AI55" s="5"/>
      <c r="AJ55" s="5"/>
      <c r="AK55" s="5"/>
    </row>
    <row r="56" spans="1:37" ht="15.95" customHeight="1" x14ac:dyDescent="0.4">
      <c r="A56" s="153"/>
      <c r="B56" s="154"/>
      <c r="C56" s="154"/>
      <c r="D56" s="155"/>
      <c r="E56" s="153"/>
      <c r="F56" s="154"/>
      <c r="G56" s="154"/>
      <c r="H56" s="154"/>
      <c r="I56" s="154"/>
      <c r="J56" s="154"/>
      <c r="K56" s="155"/>
      <c r="L56" s="9"/>
      <c r="M56" s="5" t="str">
        <f>IF(OR(AH56="",AH70=""),"","×")</f>
        <v>×</v>
      </c>
      <c r="N56" s="25" t="s">
        <v>44</v>
      </c>
      <c r="O56" s="5"/>
      <c r="P56" s="5"/>
      <c r="Q56" s="5"/>
      <c r="R56" s="5"/>
      <c r="S56" s="5"/>
      <c r="T56" s="26"/>
      <c r="U56" s="5" t="s">
        <v>43</v>
      </c>
      <c r="V56" s="5"/>
      <c r="W56" s="5"/>
      <c r="X56" s="5"/>
      <c r="Y56" s="5"/>
      <c r="Z56" s="5"/>
      <c r="AA56" s="5"/>
      <c r="AB56" s="5"/>
      <c r="AC56" s="5"/>
      <c r="AD56" s="5"/>
      <c r="AE56" s="5"/>
      <c r="AF56" s="26"/>
      <c r="AG56" s="5" t="b">
        <v>0</v>
      </c>
      <c r="AH56" s="5" t="str">
        <f>IF(AG56=TRUE,"","×")</f>
        <v>×</v>
      </c>
      <c r="AI56" s="5" t="str">
        <f>IF(AND(M56="",AI57=""),"","×")</f>
        <v>×</v>
      </c>
      <c r="AJ56" s="5"/>
      <c r="AK56" s="5"/>
    </row>
    <row r="57" spans="1:37" ht="15.95" customHeight="1" x14ac:dyDescent="0.4">
      <c r="A57" s="153"/>
      <c r="B57" s="154"/>
      <c r="C57" s="154"/>
      <c r="D57" s="155"/>
      <c r="E57" s="153"/>
      <c r="F57" s="154"/>
      <c r="G57" s="154"/>
      <c r="H57" s="154"/>
      <c r="I57" s="154"/>
      <c r="J57" s="154"/>
      <c r="K57" s="155"/>
      <c r="L57" s="5"/>
      <c r="M57" s="5"/>
      <c r="N57" s="25" t="s">
        <v>42</v>
      </c>
      <c r="O57" s="5"/>
      <c r="P57" s="5"/>
      <c r="Q57" s="5"/>
      <c r="R57" s="5"/>
      <c r="S57" s="5"/>
      <c r="T57" s="26"/>
      <c r="U57" s="5" t="s">
        <v>126</v>
      </c>
      <c r="V57" s="5"/>
      <c r="W57" s="5"/>
      <c r="X57" s="5"/>
      <c r="Y57" s="5"/>
      <c r="Z57" s="5"/>
      <c r="AA57" s="5"/>
      <c r="AB57" s="5"/>
      <c r="AC57" s="5"/>
      <c r="AD57" s="5"/>
      <c r="AE57" s="5"/>
      <c r="AF57" s="26"/>
      <c r="AG57" s="5"/>
      <c r="AH57" s="5"/>
      <c r="AI57" s="5" t="str">
        <f>IF(OR(AH58="",AH63=""),"","×")</f>
        <v>×</v>
      </c>
      <c r="AJ57" s="5"/>
      <c r="AK57" s="5"/>
    </row>
    <row r="58" spans="1:37" ht="15.95" customHeight="1" x14ac:dyDescent="0.4">
      <c r="A58" s="153"/>
      <c r="B58" s="154"/>
      <c r="C58" s="154"/>
      <c r="D58" s="155"/>
      <c r="E58" s="153"/>
      <c r="F58" s="154"/>
      <c r="G58" s="154"/>
      <c r="H58" s="154"/>
      <c r="I58" s="154"/>
      <c r="J58" s="154"/>
      <c r="K58" s="155"/>
      <c r="L58" s="5"/>
      <c r="M58" s="5" t="str">
        <f>IF(AND(AH56="",AH58="×",AH63="×"),"×","")</f>
        <v/>
      </c>
      <c r="N58" s="25" t="s">
        <v>117</v>
      </c>
      <c r="O58" s="5"/>
      <c r="P58" s="5"/>
      <c r="Q58" s="5"/>
      <c r="R58" s="5"/>
      <c r="S58" s="5"/>
      <c r="T58" s="26"/>
      <c r="U58" s="5"/>
      <c r="V58" s="5"/>
      <c r="W58" s="5"/>
      <c r="X58" s="5"/>
      <c r="Y58" s="5"/>
      <c r="Z58" s="5"/>
      <c r="AA58" s="5"/>
      <c r="AB58" s="5"/>
      <c r="AC58" s="5"/>
      <c r="AD58" s="5"/>
      <c r="AE58" s="5"/>
      <c r="AF58" s="26"/>
      <c r="AG58" s="5" t="b">
        <v>0</v>
      </c>
      <c r="AH58" s="5" t="str">
        <f>IF(AG58=TRUE,"","×")</f>
        <v>×</v>
      </c>
      <c r="AI58" s="5"/>
      <c r="AJ58" s="5"/>
      <c r="AK58" s="5"/>
    </row>
    <row r="59" spans="1:37" ht="15.95" customHeight="1" x14ac:dyDescent="0.4">
      <c r="A59" s="153"/>
      <c r="B59" s="154"/>
      <c r="C59" s="154"/>
      <c r="D59" s="155"/>
      <c r="E59" s="153"/>
      <c r="F59" s="154"/>
      <c r="G59" s="154"/>
      <c r="H59" s="154"/>
      <c r="I59" s="154"/>
      <c r="J59" s="154"/>
      <c r="K59" s="155"/>
      <c r="L59" s="5"/>
      <c r="M59" s="5"/>
      <c r="N59" s="25" t="s">
        <v>118</v>
      </c>
      <c r="O59" s="5"/>
      <c r="P59" s="5"/>
      <c r="Q59" s="5"/>
      <c r="R59" s="5"/>
      <c r="S59" s="5"/>
      <c r="T59" s="26"/>
      <c r="U59" s="5" t="s">
        <v>119</v>
      </c>
      <c r="V59" s="5"/>
      <c r="W59" s="5"/>
      <c r="X59" s="5"/>
      <c r="Y59" s="5"/>
      <c r="Z59" s="5"/>
      <c r="AA59" s="5"/>
      <c r="AB59" s="5"/>
      <c r="AC59" s="5"/>
      <c r="AD59" s="5"/>
      <c r="AE59" s="5"/>
      <c r="AF59" s="26"/>
      <c r="AG59" s="5"/>
      <c r="AH59" s="5"/>
      <c r="AI59" s="5"/>
      <c r="AJ59" s="5"/>
      <c r="AK59" s="5"/>
    </row>
    <row r="60" spans="1:37" ht="15.95" customHeight="1" x14ac:dyDescent="0.4">
      <c r="A60" s="153"/>
      <c r="B60" s="154"/>
      <c r="C60" s="154"/>
      <c r="D60" s="155"/>
      <c r="E60" s="153"/>
      <c r="F60" s="154"/>
      <c r="G60" s="154"/>
      <c r="H60" s="154"/>
      <c r="I60" s="154"/>
      <c r="J60" s="154"/>
      <c r="K60" s="155"/>
      <c r="L60" s="5"/>
      <c r="M60" s="5"/>
      <c r="N60" s="25"/>
      <c r="O60" s="5"/>
      <c r="P60" s="5"/>
      <c r="Q60" s="5"/>
      <c r="R60" s="5"/>
      <c r="S60" s="5"/>
      <c r="T60" s="26"/>
      <c r="U60" s="5" t="s">
        <v>120</v>
      </c>
      <c r="V60" s="5"/>
      <c r="W60" s="5"/>
      <c r="X60" s="5"/>
      <c r="Y60" s="5"/>
      <c r="Z60" s="5"/>
      <c r="AA60" s="5"/>
      <c r="AB60" s="5"/>
      <c r="AC60" s="5"/>
      <c r="AD60" s="5"/>
      <c r="AE60" s="5"/>
      <c r="AF60" s="26"/>
      <c r="AG60" s="5"/>
      <c r="AH60" s="5"/>
      <c r="AI60" s="5"/>
      <c r="AJ60" s="5"/>
      <c r="AK60" s="5"/>
    </row>
    <row r="61" spans="1:37" ht="15.95" customHeight="1" x14ac:dyDescent="0.4">
      <c r="A61" s="153"/>
      <c r="B61" s="154"/>
      <c r="C61" s="154"/>
      <c r="D61" s="155"/>
      <c r="E61" s="153"/>
      <c r="F61" s="154"/>
      <c r="G61" s="154"/>
      <c r="H61" s="154"/>
      <c r="I61" s="154"/>
      <c r="J61" s="154"/>
      <c r="K61" s="155"/>
      <c r="L61" s="5"/>
      <c r="M61" s="5"/>
      <c r="N61" s="25" t="s">
        <v>121</v>
      </c>
      <c r="O61" s="5"/>
      <c r="P61" s="5"/>
      <c r="Q61" s="5" t="s">
        <v>122</v>
      </c>
      <c r="R61" s="5"/>
      <c r="S61" s="5"/>
      <c r="T61" s="26"/>
      <c r="U61" s="5"/>
      <c r="V61" s="5"/>
      <c r="W61" s="5"/>
      <c r="X61" s="5"/>
      <c r="Y61" s="5"/>
      <c r="Z61" s="5"/>
      <c r="AA61" s="5"/>
      <c r="AB61" s="5"/>
      <c r="AC61" s="5"/>
      <c r="AD61" s="5"/>
      <c r="AE61" s="5"/>
      <c r="AF61" s="26"/>
      <c r="AG61" s="5"/>
      <c r="AH61" s="5"/>
      <c r="AI61" s="5"/>
      <c r="AJ61" s="5"/>
      <c r="AK61" s="5"/>
    </row>
    <row r="62" spans="1:37" ht="15.95" customHeight="1" x14ac:dyDescent="0.4">
      <c r="A62" s="153"/>
      <c r="B62" s="154"/>
      <c r="C62" s="154"/>
      <c r="D62" s="155"/>
      <c r="E62" s="153"/>
      <c r="F62" s="154"/>
      <c r="G62" s="154"/>
      <c r="H62" s="154"/>
      <c r="I62" s="154"/>
      <c r="J62" s="154"/>
      <c r="K62" s="155"/>
      <c r="L62" s="5"/>
      <c r="M62" s="5"/>
      <c r="N62" s="25" t="s">
        <v>123</v>
      </c>
      <c r="O62" s="5"/>
      <c r="P62" s="5"/>
      <c r="Q62" s="5" t="s">
        <v>124</v>
      </c>
      <c r="R62" s="5"/>
      <c r="S62" s="5"/>
      <c r="T62" s="26"/>
      <c r="U62" s="5"/>
      <c r="V62" s="5"/>
      <c r="W62" s="5"/>
      <c r="X62" s="5"/>
      <c r="Y62" s="5"/>
      <c r="Z62" s="5"/>
      <c r="AA62" s="5"/>
      <c r="AB62" s="5"/>
      <c r="AC62" s="5"/>
      <c r="AD62" s="5"/>
      <c r="AE62" s="5"/>
      <c r="AF62" s="26"/>
      <c r="AG62" s="5"/>
      <c r="AH62" s="5"/>
      <c r="AI62" s="5"/>
      <c r="AJ62" s="5"/>
      <c r="AK62" s="5"/>
    </row>
    <row r="63" spans="1:37" ht="15.95" customHeight="1" x14ac:dyDescent="0.4">
      <c r="A63" s="153"/>
      <c r="B63" s="154"/>
      <c r="C63" s="154"/>
      <c r="D63" s="155"/>
      <c r="E63" s="153"/>
      <c r="F63" s="154"/>
      <c r="G63" s="154"/>
      <c r="H63" s="154"/>
      <c r="I63" s="154"/>
      <c r="J63" s="154"/>
      <c r="K63" s="155"/>
      <c r="L63" s="5"/>
      <c r="M63" s="5" t="str">
        <f>IF(AND(AH56="",AH58="×",AH63="×"),"×","")</f>
        <v/>
      </c>
      <c r="N63" s="25" t="s">
        <v>125</v>
      </c>
      <c r="O63" s="5"/>
      <c r="P63" s="5"/>
      <c r="Q63" s="5"/>
      <c r="R63" s="5"/>
      <c r="S63" s="5"/>
      <c r="T63" s="26"/>
      <c r="U63" s="5"/>
      <c r="V63" s="5"/>
      <c r="W63" s="5"/>
      <c r="X63" s="5"/>
      <c r="Y63" s="5"/>
      <c r="Z63" s="5"/>
      <c r="AA63" s="5"/>
      <c r="AB63" s="5"/>
      <c r="AC63" s="5"/>
      <c r="AD63" s="5"/>
      <c r="AE63" s="5"/>
      <c r="AF63" s="26"/>
      <c r="AG63" s="5" t="b">
        <v>0</v>
      </c>
      <c r="AH63" s="5" t="str">
        <f>IF(AG63=TRUE,"","×")</f>
        <v>×</v>
      </c>
      <c r="AI63" s="5"/>
      <c r="AJ63" s="5"/>
      <c r="AK63" s="5"/>
    </row>
    <row r="64" spans="1:37" ht="15.95" customHeight="1" x14ac:dyDescent="0.4">
      <c r="A64" s="153"/>
      <c r="B64" s="154"/>
      <c r="C64" s="154"/>
      <c r="D64" s="155"/>
      <c r="E64" s="156" t="s">
        <v>136</v>
      </c>
      <c r="F64" s="157"/>
      <c r="G64" s="157"/>
      <c r="H64" s="157"/>
      <c r="I64" s="157"/>
      <c r="J64" s="157"/>
      <c r="K64" s="158"/>
      <c r="L64" s="7"/>
      <c r="M64" s="7"/>
      <c r="N64" s="6" t="s">
        <v>41</v>
      </c>
      <c r="O64" s="7"/>
      <c r="P64" s="7"/>
      <c r="Q64" s="7"/>
      <c r="R64" s="7"/>
      <c r="S64" s="7"/>
      <c r="T64" s="11"/>
      <c r="U64" s="7"/>
      <c r="V64" s="7"/>
      <c r="W64" s="7"/>
      <c r="X64" s="7"/>
      <c r="Y64" s="7"/>
      <c r="Z64" s="7"/>
      <c r="AA64" s="7"/>
      <c r="AB64" s="7"/>
      <c r="AC64" s="7"/>
      <c r="AD64" s="7"/>
      <c r="AE64" s="7"/>
      <c r="AF64" s="11"/>
      <c r="AG64" s="5"/>
      <c r="AH64" s="5"/>
      <c r="AI64" s="5"/>
      <c r="AJ64" s="5"/>
      <c r="AK64" s="5"/>
    </row>
    <row r="65" spans="1:37" ht="15.95" customHeight="1" x14ac:dyDescent="0.4">
      <c r="A65" s="153"/>
      <c r="B65" s="154"/>
      <c r="C65" s="154"/>
      <c r="D65" s="155"/>
      <c r="E65" s="240" t="s">
        <v>40</v>
      </c>
      <c r="F65" s="241"/>
      <c r="G65" s="241"/>
      <c r="H65" s="241"/>
      <c r="I65" s="241"/>
      <c r="J65" s="241"/>
      <c r="K65" s="242"/>
      <c r="L65" s="5"/>
      <c r="M65" s="5"/>
      <c r="N65" s="25" t="s">
        <v>39</v>
      </c>
      <c r="O65" s="5"/>
      <c r="P65" s="5"/>
      <c r="Q65" s="5"/>
      <c r="R65" s="5"/>
      <c r="S65" s="5"/>
      <c r="T65" s="26"/>
      <c r="U65" s="5"/>
      <c r="V65" s="5"/>
      <c r="W65" s="5"/>
      <c r="X65" s="5"/>
      <c r="Y65" s="5"/>
      <c r="Z65" s="5"/>
      <c r="AA65" s="5"/>
      <c r="AB65" s="5"/>
      <c r="AC65" s="5"/>
      <c r="AD65" s="5"/>
      <c r="AE65" s="5"/>
      <c r="AF65" s="26"/>
      <c r="AG65" s="5"/>
      <c r="AH65" s="5"/>
      <c r="AI65" s="5"/>
      <c r="AJ65" s="5"/>
      <c r="AK65" s="5"/>
    </row>
    <row r="66" spans="1:37" ht="15.95" customHeight="1" x14ac:dyDescent="0.4">
      <c r="A66" s="153"/>
      <c r="B66" s="154"/>
      <c r="C66" s="154"/>
      <c r="D66" s="155"/>
      <c r="E66" s="142" t="s">
        <v>38</v>
      </c>
      <c r="F66" s="143"/>
      <c r="G66" s="143"/>
      <c r="H66" s="143"/>
      <c r="I66" s="143"/>
      <c r="J66" s="143"/>
      <c r="K66" s="144"/>
      <c r="L66" s="4"/>
      <c r="M66" s="4"/>
      <c r="N66" s="23" t="s">
        <v>37</v>
      </c>
      <c r="O66" s="4"/>
      <c r="P66" s="4"/>
      <c r="Q66" s="4"/>
      <c r="R66" s="4"/>
      <c r="S66" s="29" t="s">
        <v>33</v>
      </c>
      <c r="T66" s="12" t="s">
        <v>36</v>
      </c>
      <c r="U66" s="4" t="s">
        <v>35</v>
      </c>
      <c r="V66" s="4"/>
      <c r="W66" s="4"/>
      <c r="X66" s="4"/>
      <c r="Y66" s="4"/>
      <c r="Z66" s="4"/>
      <c r="AA66" s="4"/>
      <c r="AB66" s="4"/>
      <c r="AC66" s="4"/>
      <c r="AD66" s="4"/>
      <c r="AE66" s="4"/>
      <c r="AF66" s="12"/>
      <c r="AG66" s="5"/>
      <c r="AH66" s="5"/>
      <c r="AI66" s="5"/>
      <c r="AJ66" s="5"/>
      <c r="AK66" s="5"/>
    </row>
    <row r="67" spans="1:37" ht="15.95" customHeight="1" x14ac:dyDescent="0.4">
      <c r="A67" s="153"/>
      <c r="B67" s="154"/>
      <c r="C67" s="154"/>
      <c r="D67" s="155"/>
      <c r="E67" s="145"/>
      <c r="F67" s="146"/>
      <c r="G67" s="146"/>
      <c r="H67" s="146"/>
      <c r="I67" s="146"/>
      <c r="J67" s="146"/>
      <c r="K67" s="147"/>
      <c r="L67" s="17"/>
      <c r="M67" s="17"/>
      <c r="N67" s="6" t="s">
        <v>34</v>
      </c>
      <c r="O67" s="7"/>
      <c r="P67" s="7"/>
      <c r="Q67" s="7"/>
      <c r="R67" s="7"/>
      <c r="S67" s="31" t="s">
        <v>33</v>
      </c>
      <c r="T67" s="11" t="s">
        <v>32</v>
      </c>
      <c r="U67" s="7" t="s">
        <v>31</v>
      </c>
      <c r="V67" s="7"/>
      <c r="W67" s="7"/>
      <c r="X67" s="7"/>
      <c r="Y67" s="7"/>
      <c r="Z67" s="7"/>
      <c r="AA67" s="7"/>
      <c r="AB67" s="7"/>
      <c r="AC67" s="7"/>
      <c r="AD67" s="7"/>
      <c r="AE67" s="7"/>
      <c r="AF67" s="11"/>
      <c r="AG67" s="5"/>
      <c r="AH67" s="5"/>
      <c r="AI67" s="5"/>
      <c r="AJ67" s="5"/>
      <c r="AK67" s="5"/>
    </row>
    <row r="68" spans="1:37" ht="15.95" customHeight="1" x14ac:dyDescent="0.4">
      <c r="A68" s="153"/>
      <c r="B68" s="154"/>
      <c r="C68" s="154"/>
      <c r="D68" s="155"/>
      <c r="E68" s="142" t="s">
        <v>30</v>
      </c>
      <c r="F68" s="143"/>
      <c r="G68" s="143"/>
      <c r="H68" s="143"/>
      <c r="I68" s="143"/>
      <c r="J68" s="143"/>
      <c r="K68" s="144"/>
      <c r="L68" s="4"/>
      <c r="M68" s="4"/>
      <c r="N68" s="30" t="s">
        <v>29</v>
      </c>
      <c r="O68" s="4"/>
      <c r="P68" s="4"/>
      <c r="Q68" s="4"/>
      <c r="R68" s="4"/>
      <c r="S68" s="4"/>
      <c r="T68" s="12"/>
      <c r="U68" s="4"/>
      <c r="V68" s="4"/>
      <c r="W68" s="4"/>
      <c r="X68" s="4"/>
      <c r="Y68" s="4"/>
      <c r="Z68" s="4"/>
      <c r="AA68" s="4"/>
      <c r="AB68" s="4"/>
      <c r="AC68" s="4"/>
      <c r="AD68" s="4"/>
      <c r="AE68" s="4"/>
      <c r="AF68" s="12"/>
      <c r="AG68" s="5"/>
      <c r="AH68" s="5"/>
      <c r="AI68" s="5"/>
      <c r="AJ68" s="5"/>
      <c r="AK68" s="5"/>
    </row>
    <row r="69" spans="1:37" ht="15.95" customHeight="1" x14ac:dyDescent="0.4">
      <c r="A69" s="153"/>
      <c r="B69" s="154"/>
      <c r="C69" s="154"/>
      <c r="D69" s="155"/>
      <c r="E69" s="145"/>
      <c r="F69" s="146"/>
      <c r="G69" s="146"/>
      <c r="H69" s="146"/>
      <c r="I69" s="146"/>
      <c r="J69" s="146"/>
      <c r="K69" s="147"/>
      <c r="L69" s="17"/>
      <c r="M69" s="17"/>
      <c r="N69" s="6" t="s">
        <v>28</v>
      </c>
      <c r="O69" s="7"/>
      <c r="P69" s="7"/>
      <c r="Q69" s="7"/>
      <c r="R69" s="7"/>
      <c r="S69" s="7"/>
      <c r="T69" s="11"/>
      <c r="U69" s="17"/>
      <c r="V69" s="17"/>
      <c r="W69" s="17"/>
      <c r="X69" s="17"/>
      <c r="Y69" s="17"/>
      <c r="Z69" s="17"/>
      <c r="AA69" s="17"/>
      <c r="AB69" s="17"/>
      <c r="AC69" s="17"/>
      <c r="AD69" s="17"/>
      <c r="AE69" s="17"/>
      <c r="AF69" s="13"/>
      <c r="AG69" s="5"/>
      <c r="AH69" s="5"/>
      <c r="AI69" s="5"/>
      <c r="AJ69" s="5"/>
      <c r="AK69" s="5"/>
    </row>
    <row r="70" spans="1:37" ht="15.95" customHeight="1" x14ac:dyDescent="0.4">
      <c r="A70" s="100"/>
      <c r="B70" s="101"/>
      <c r="C70" s="101"/>
      <c r="D70" s="102"/>
      <c r="E70" s="59"/>
      <c r="F70" s="51"/>
      <c r="G70" s="51"/>
      <c r="H70" s="51"/>
      <c r="I70" s="51"/>
      <c r="J70" s="51"/>
      <c r="K70" s="58"/>
      <c r="L70" s="20"/>
      <c r="M70" s="17"/>
      <c r="N70" s="28" t="s">
        <v>27</v>
      </c>
      <c r="O70" s="17"/>
      <c r="P70" s="17"/>
      <c r="Q70" s="17"/>
      <c r="R70" s="17"/>
      <c r="S70" s="17"/>
      <c r="T70" s="13"/>
      <c r="U70" s="17"/>
      <c r="V70" s="17"/>
      <c r="W70" s="17"/>
      <c r="X70" s="17"/>
      <c r="Y70" s="17"/>
      <c r="Z70" s="17"/>
      <c r="AA70" s="17"/>
      <c r="AB70" s="17"/>
      <c r="AC70" s="17"/>
      <c r="AD70" s="17"/>
      <c r="AE70" s="17"/>
      <c r="AF70" s="13"/>
      <c r="AG70" s="5" t="b">
        <v>0</v>
      </c>
      <c r="AH70" s="5" t="str">
        <f t="shared" ref="AH70:AH76" si="3">IF(AG70=TRUE,"","×")</f>
        <v>×</v>
      </c>
      <c r="AI70" s="5"/>
      <c r="AJ70" s="5"/>
      <c r="AK70" s="5"/>
    </row>
    <row r="71" spans="1:37" ht="15.95" customHeight="1" x14ac:dyDescent="0.4">
      <c r="A71" s="97" t="s">
        <v>139</v>
      </c>
      <c r="B71" s="98"/>
      <c r="C71" s="98"/>
      <c r="D71" s="99"/>
      <c r="E71" s="91" t="s">
        <v>26</v>
      </c>
      <c r="F71" s="92"/>
      <c r="G71" s="92"/>
      <c r="H71" s="92"/>
      <c r="I71" s="92"/>
      <c r="J71" s="92"/>
      <c r="K71" s="93"/>
      <c r="L71" s="19"/>
      <c r="M71" s="7" t="str">
        <f>IF(AG71=TRUE,"","×")</f>
        <v>×</v>
      </c>
      <c r="N71" s="6" t="s">
        <v>25</v>
      </c>
      <c r="O71" s="7"/>
      <c r="P71" s="7"/>
      <c r="Q71" s="7"/>
      <c r="R71" s="7"/>
      <c r="S71" s="7"/>
      <c r="T71" s="11"/>
      <c r="U71" s="7" t="s">
        <v>24</v>
      </c>
      <c r="V71" s="7"/>
      <c r="W71" s="7"/>
      <c r="X71" s="7"/>
      <c r="Y71" s="7"/>
      <c r="Z71" s="7"/>
      <c r="AA71" s="7"/>
      <c r="AB71" s="7"/>
      <c r="AC71" s="7"/>
      <c r="AD71" s="7"/>
      <c r="AE71" s="7"/>
      <c r="AF71" s="11"/>
      <c r="AG71" s="5" t="b">
        <v>0</v>
      </c>
      <c r="AH71" s="5" t="str">
        <f t="shared" si="3"/>
        <v>×</v>
      </c>
      <c r="AI71" s="5"/>
      <c r="AJ71" s="5"/>
      <c r="AK71" s="5"/>
    </row>
    <row r="72" spans="1:37" ht="15.95" customHeight="1" x14ac:dyDescent="0.4">
      <c r="A72" s="100"/>
      <c r="B72" s="101"/>
      <c r="C72" s="101"/>
      <c r="D72" s="102"/>
      <c r="E72" s="118"/>
      <c r="F72" s="119"/>
      <c r="G72" s="119"/>
      <c r="H72" s="119"/>
      <c r="I72" s="119"/>
      <c r="J72" s="119"/>
      <c r="K72" s="120"/>
      <c r="L72" s="15"/>
      <c r="M72" s="4" t="str">
        <f>IF(AG72=TRUE,"","×")</f>
        <v>×</v>
      </c>
      <c r="N72" s="23" t="s">
        <v>138</v>
      </c>
      <c r="O72" s="4"/>
      <c r="P72" s="4"/>
      <c r="Q72" s="4"/>
      <c r="R72" s="4"/>
      <c r="S72" s="4"/>
      <c r="T72" s="12"/>
      <c r="U72" s="4" t="s">
        <v>140</v>
      </c>
      <c r="V72" s="4"/>
      <c r="W72" s="4"/>
      <c r="X72" s="4"/>
      <c r="Y72" s="4"/>
      <c r="Z72" s="4"/>
      <c r="AA72" s="4"/>
      <c r="AB72" s="4"/>
      <c r="AC72" s="4"/>
      <c r="AD72" s="4"/>
      <c r="AE72" s="4"/>
      <c r="AF72" s="12"/>
      <c r="AG72" s="5" t="b">
        <v>0</v>
      </c>
      <c r="AH72" s="5" t="str">
        <f t="shared" si="3"/>
        <v>×</v>
      </c>
      <c r="AI72" s="5"/>
      <c r="AJ72" s="5"/>
      <c r="AK72" s="5"/>
    </row>
    <row r="73" spans="1:37" ht="15.95" customHeight="1" x14ac:dyDescent="0.4">
      <c r="A73" s="142" t="s">
        <v>23</v>
      </c>
      <c r="B73" s="143"/>
      <c r="C73" s="143"/>
      <c r="D73" s="143"/>
      <c r="E73" s="142" t="s">
        <v>22</v>
      </c>
      <c r="F73" s="143"/>
      <c r="G73" s="143"/>
      <c r="H73" s="143"/>
      <c r="I73" s="143"/>
      <c r="J73" s="143"/>
      <c r="K73" s="144"/>
      <c r="L73" s="18"/>
      <c r="M73" s="4" t="str">
        <f>IF(AG73=TRUE,"","×")</f>
        <v>×</v>
      </c>
      <c r="N73" s="30" t="s">
        <v>21</v>
      </c>
      <c r="O73" s="4"/>
      <c r="P73" s="4"/>
      <c r="Q73" s="4"/>
      <c r="R73" s="4"/>
      <c r="S73" s="4"/>
      <c r="T73" s="12"/>
      <c r="U73" s="4"/>
      <c r="V73" s="4"/>
      <c r="W73" s="4"/>
      <c r="X73" s="4"/>
      <c r="Y73" s="4"/>
      <c r="Z73" s="4"/>
      <c r="AA73" s="4"/>
      <c r="AB73" s="4"/>
      <c r="AC73" s="4"/>
      <c r="AD73" s="4"/>
      <c r="AE73" s="4"/>
      <c r="AF73" s="12"/>
      <c r="AG73" s="5" t="b">
        <v>0</v>
      </c>
      <c r="AH73" s="5" t="str">
        <f t="shared" si="3"/>
        <v>×</v>
      </c>
      <c r="AI73" s="5"/>
      <c r="AJ73" s="5"/>
      <c r="AK73" s="5"/>
    </row>
    <row r="74" spans="1:37" ht="15.95" customHeight="1" x14ac:dyDescent="0.4">
      <c r="A74" s="145"/>
      <c r="B74" s="146"/>
      <c r="C74" s="146"/>
      <c r="D74" s="146"/>
      <c r="E74" s="156" t="s">
        <v>20</v>
      </c>
      <c r="F74" s="157"/>
      <c r="G74" s="157"/>
      <c r="H74" s="157"/>
      <c r="I74" s="157"/>
      <c r="J74" s="157"/>
      <c r="K74" s="158"/>
      <c r="L74" s="8"/>
      <c r="M74" s="7" t="str">
        <f>IF(AG74=TRUE,"","×")</f>
        <v>×</v>
      </c>
      <c r="N74" s="32" t="s">
        <v>19</v>
      </c>
      <c r="O74" s="7"/>
      <c r="P74" s="7"/>
      <c r="Q74" s="7"/>
      <c r="R74" s="7"/>
      <c r="S74" s="7"/>
      <c r="T74" s="11"/>
      <c r="U74" s="7" t="s">
        <v>15</v>
      </c>
      <c r="V74" s="7"/>
      <c r="W74" s="7"/>
      <c r="X74" s="7"/>
      <c r="Y74" s="7"/>
      <c r="Z74" s="7"/>
      <c r="AA74" s="7"/>
      <c r="AB74" s="7"/>
      <c r="AC74" s="7"/>
      <c r="AD74" s="7"/>
      <c r="AE74" s="7"/>
      <c r="AF74" s="11"/>
      <c r="AG74" s="5" t="b">
        <v>0</v>
      </c>
      <c r="AH74" s="5" t="str">
        <f t="shared" si="3"/>
        <v>×</v>
      </c>
      <c r="AI74" s="5"/>
      <c r="AJ74" s="5"/>
      <c r="AK74" s="5"/>
    </row>
    <row r="75" spans="1:37" ht="15.95" customHeight="1" x14ac:dyDescent="0.4">
      <c r="A75" s="135" t="s">
        <v>18</v>
      </c>
      <c r="B75" s="136"/>
      <c r="C75" s="136"/>
      <c r="D75" s="136"/>
      <c r="E75" s="135" t="s">
        <v>17</v>
      </c>
      <c r="F75" s="136"/>
      <c r="G75" s="136"/>
      <c r="H75" s="136"/>
      <c r="I75" s="136"/>
      <c r="J75" s="136"/>
      <c r="K75" s="137"/>
      <c r="L75" s="15"/>
      <c r="M75" s="4" t="str">
        <f>IF(AG75=TRUE,"","×")</f>
        <v>×</v>
      </c>
      <c r="N75" s="32" t="s">
        <v>16</v>
      </c>
      <c r="O75" s="7"/>
      <c r="P75" s="7"/>
      <c r="Q75" s="7"/>
      <c r="R75" s="7"/>
      <c r="S75" s="7"/>
      <c r="T75" s="11"/>
      <c r="U75" s="7" t="s">
        <v>15</v>
      </c>
      <c r="V75" s="7"/>
      <c r="W75" s="7"/>
      <c r="X75" s="7"/>
      <c r="Y75" s="7"/>
      <c r="Z75" s="7"/>
      <c r="AA75" s="7"/>
      <c r="AB75" s="7"/>
      <c r="AC75" s="7"/>
      <c r="AD75" s="7"/>
      <c r="AE75" s="7"/>
      <c r="AF75" s="11"/>
      <c r="AG75" s="5" t="b">
        <v>0</v>
      </c>
      <c r="AH75" s="5" t="str">
        <f t="shared" si="3"/>
        <v>×</v>
      </c>
      <c r="AI75" s="5"/>
      <c r="AJ75" s="5"/>
      <c r="AK75" s="5"/>
    </row>
    <row r="76" spans="1:37" ht="15.95" customHeight="1" x14ac:dyDescent="0.4">
      <c r="A76" s="91" t="s">
        <v>14</v>
      </c>
      <c r="B76" s="92"/>
      <c r="C76" s="92"/>
      <c r="D76" s="92"/>
      <c r="E76" s="121" t="s">
        <v>137</v>
      </c>
      <c r="F76" s="122"/>
      <c r="G76" s="122"/>
      <c r="H76" s="122"/>
      <c r="I76" s="122"/>
      <c r="J76" s="122"/>
      <c r="K76" s="123"/>
      <c r="L76" s="21"/>
      <c r="M76" s="12"/>
      <c r="N76" s="213" t="s">
        <v>162</v>
      </c>
      <c r="O76" s="214"/>
      <c r="P76" s="214"/>
      <c r="Q76" s="214"/>
      <c r="R76" s="214"/>
      <c r="S76" s="214"/>
      <c r="T76" s="215"/>
      <c r="U76" s="225" t="s">
        <v>176</v>
      </c>
      <c r="V76" s="226"/>
      <c r="W76" s="227"/>
      <c r="X76" s="225" t="s">
        <v>13</v>
      </c>
      <c r="Y76" s="226"/>
      <c r="Z76" s="226"/>
      <c r="AA76" s="227"/>
      <c r="AB76" s="237" t="e" cm="1">
        <f t="array" ref="AB76">_xlfn.IFS(U77="戸建住宅",750,U77="その他用途","750")</f>
        <v>#N/A</v>
      </c>
      <c r="AC76" s="238"/>
      <c r="AD76" s="239"/>
      <c r="AE76" s="4" t="s">
        <v>195</v>
      </c>
      <c r="AF76" s="33"/>
      <c r="AG76" s="5" t="b">
        <v>0</v>
      </c>
      <c r="AH76" s="5" t="str">
        <f t="shared" si="3"/>
        <v>×</v>
      </c>
      <c r="AI76" s="5"/>
      <c r="AJ76" s="5"/>
      <c r="AK76" s="5"/>
    </row>
    <row r="77" spans="1:37" ht="15.95" customHeight="1" x14ac:dyDescent="0.4">
      <c r="A77" s="148"/>
      <c r="B77" s="149"/>
      <c r="C77" s="149"/>
      <c r="D77" s="149"/>
      <c r="E77" s="124"/>
      <c r="F77" s="125"/>
      <c r="G77" s="125"/>
      <c r="H77" s="125"/>
      <c r="I77" s="125"/>
      <c r="J77" s="125"/>
      <c r="K77" s="126"/>
      <c r="L77" s="265"/>
      <c r="M77" s="5" t="str">
        <f>IF(AG76=TRUE,"","×")</f>
        <v>×</v>
      </c>
      <c r="N77" s="216"/>
      <c r="O77" s="217"/>
      <c r="P77" s="217"/>
      <c r="Q77" s="217"/>
      <c r="R77" s="217"/>
      <c r="S77" s="217"/>
      <c r="T77" s="218"/>
      <c r="U77" s="254" t="s">
        <v>186</v>
      </c>
      <c r="V77" s="255"/>
      <c r="W77" s="256"/>
      <c r="X77" s="225" t="s">
        <v>12</v>
      </c>
      <c r="Y77" s="226"/>
      <c r="Z77" s="226"/>
      <c r="AA77" s="227"/>
      <c r="AB77" s="225" t="e" cm="1">
        <f t="array" ref="AB77">_xlfn.IFS(U77="戸建住宅",230,U77="その他用途","220")</f>
        <v>#N/A</v>
      </c>
      <c r="AC77" s="226"/>
      <c r="AD77" s="227"/>
      <c r="AE77" s="7" t="s">
        <v>196</v>
      </c>
      <c r="AF77" s="34"/>
      <c r="AG77" s="5"/>
      <c r="AH77" s="5"/>
      <c r="AI77" s="5"/>
      <c r="AJ77" s="5"/>
      <c r="AK77" s="5"/>
    </row>
    <row r="78" spans="1:37" ht="15.95" customHeight="1" x14ac:dyDescent="0.4">
      <c r="A78" s="148"/>
      <c r="B78" s="149"/>
      <c r="C78" s="149"/>
      <c r="D78" s="149"/>
      <c r="E78" s="124"/>
      <c r="F78" s="125"/>
      <c r="G78" s="125"/>
      <c r="H78" s="125"/>
      <c r="I78" s="125"/>
      <c r="J78" s="125"/>
      <c r="K78" s="126"/>
      <c r="L78" s="265"/>
      <c r="M78" s="5"/>
      <c r="N78" s="216"/>
      <c r="O78" s="217"/>
      <c r="P78" s="217"/>
      <c r="Q78" s="217"/>
      <c r="R78" s="217"/>
      <c r="S78" s="217"/>
      <c r="T78" s="218"/>
      <c r="U78" s="257"/>
      <c r="V78" s="258"/>
      <c r="W78" s="259"/>
      <c r="X78" s="225" t="s">
        <v>11</v>
      </c>
      <c r="Y78" s="226"/>
      <c r="Z78" s="226"/>
      <c r="AA78" s="227"/>
      <c r="AB78" s="231" t="e" cm="1">
        <f t="array" ref="AB78">_xlfn.IFS(U77="戸建住宅",150,U77="その他用途","210")</f>
        <v>#N/A</v>
      </c>
      <c r="AC78" s="232"/>
      <c r="AD78" s="233"/>
      <c r="AE78" s="5" t="s">
        <v>195</v>
      </c>
      <c r="AF78" s="35"/>
      <c r="AG78" s="5"/>
      <c r="AH78" s="5"/>
      <c r="AI78" s="5"/>
      <c r="AJ78" s="5"/>
      <c r="AK78" s="5"/>
    </row>
    <row r="79" spans="1:37" ht="15.95" customHeight="1" x14ac:dyDescent="0.4">
      <c r="A79" s="118"/>
      <c r="B79" s="119"/>
      <c r="C79" s="119"/>
      <c r="D79" s="119"/>
      <c r="E79" s="127"/>
      <c r="F79" s="128"/>
      <c r="G79" s="128"/>
      <c r="H79" s="128"/>
      <c r="I79" s="128"/>
      <c r="J79" s="128"/>
      <c r="K79" s="129"/>
      <c r="L79" s="22"/>
      <c r="M79" s="13" t="e">
        <f>IF(OR(U77="",AB76="",AB77="",AB78="",AB79=""),"×","")</f>
        <v>#N/A</v>
      </c>
      <c r="N79" s="219"/>
      <c r="O79" s="220"/>
      <c r="P79" s="220"/>
      <c r="Q79" s="220"/>
      <c r="R79" s="220"/>
      <c r="S79" s="220"/>
      <c r="T79" s="221"/>
      <c r="U79" s="260"/>
      <c r="V79" s="261"/>
      <c r="W79" s="262"/>
      <c r="X79" s="225" t="s">
        <v>10</v>
      </c>
      <c r="Y79" s="226"/>
      <c r="Z79" s="226"/>
      <c r="AA79" s="227"/>
      <c r="AB79" s="234"/>
      <c r="AC79" s="235"/>
      <c r="AD79" s="236"/>
      <c r="AE79" s="7" t="s">
        <v>199</v>
      </c>
      <c r="AF79" s="34"/>
      <c r="AG79" s="5"/>
      <c r="AH79" s="5"/>
      <c r="AI79" s="5"/>
      <c r="AJ79" s="5"/>
      <c r="AK79" s="5"/>
    </row>
    <row r="80" spans="1:37" ht="15.95" customHeight="1" x14ac:dyDescent="0.4">
      <c r="A80" s="97" t="s">
        <v>127</v>
      </c>
      <c r="B80" s="98"/>
      <c r="C80" s="98"/>
      <c r="D80" s="98"/>
      <c r="E80" s="142" t="s">
        <v>114</v>
      </c>
      <c r="F80" s="143"/>
      <c r="G80" s="143"/>
      <c r="H80" s="143"/>
      <c r="I80" s="143"/>
      <c r="J80" s="143"/>
      <c r="K80" s="144"/>
      <c r="L80" s="4"/>
      <c r="M80" s="4"/>
      <c r="N80" s="23"/>
      <c r="O80" s="4"/>
      <c r="P80" s="4"/>
      <c r="Q80" s="4"/>
      <c r="R80" s="4"/>
      <c r="S80" s="4"/>
      <c r="T80" s="12"/>
      <c r="U80" s="4" t="s">
        <v>9</v>
      </c>
      <c r="V80" s="4"/>
      <c r="W80" s="4"/>
      <c r="X80" s="4"/>
      <c r="Y80" s="4"/>
      <c r="Z80" s="4"/>
      <c r="AA80" s="4"/>
      <c r="AB80" s="4"/>
      <c r="AC80" s="4"/>
      <c r="AD80" s="4"/>
      <c r="AE80" s="4"/>
      <c r="AF80" s="12"/>
      <c r="AG80" s="5"/>
      <c r="AH80" s="5"/>
      <c r="AI80" s="5"/>
      <c r="AJ80" s="5"/>
      <c r="AK80" s="5"/>
    </row>
    <row r="81" spans="1:37" ht="15.95" customHeight="1" x14ac:dyDescent="0.4">
      <c r="A81" s="153"/>
      <c r="B81" s="154"/>
      <c r="C81" s="154"/>
      <c r="D81" s="154"/>
      <c r="E81" s="135" t="s">
        <v>8</v>
      </c>
      <c r="F81" s="136"/>
      <c r="G81" s="136"/>
      <c r="H81" s="136"/>
      <c r="I81" s="136"/>
      <c r="J81" s="136"/>
      <c r="K81" s="137"/>
      <c r="L81" s="8"/>
      <c r="M81" s="7" t="str">
        <f>IF(AG81=TRUE,"","×")</f>
        <v>×</v>
      </c>
      <c r="N81" s="6" t="s">
        <v>7</v>
      </c>
      <c r="O81" s="7"/>
      <c r="P81" s="7"/>
      <c r="Q81" s="7"/>
      <c r="R81" s="7"/>
      <c r="S81" s="7"/>
      <c r="T81" s="11"/>
      <c r="U81" s="7" t="s">
        <v>6</v>
      </c>
      <c r="V81" s="7"/>
      <c r="W81" s="7"/>
      <c r="X81" s="7"/>
      <c r="Y81" s="7"/>
      <c r="Z81" s="7"/>
      <c r="AA81" s="7"/>
      <c r="AB81" s="7"/>
      <c r="AC81" s="7"/>
      <c r="AD81" s="7"/>
      <c r="AE81" s="7"/>
      <c r="AF81" s="11"/>
      <c r="AG81" s="5" t="b">
        <v>0</v>
      </c>
      <c r="AH81" s="5" t="str">
        <f>IF(AG81=TRUE,"","×")</f>
        <v>×</v>
      </c>
      <c r="AI81" s="5"/>
      <c r="AJ81" s="5"/>
      <c r="AK81" s="5"/>
    </row>
    <row r="82" spans="1:37" ht="15.95" customHeight="1" x14ac:dyDescent="0.4">
      <c r="A82" s="153"/>
      <c r="B82" s="154"/>
      <c r="C82" s="154"/>
      <c r="D82" s="154"/>
      <c r="E82" s="148" t="s">
        <v>5</v>
      </c>
      <c r="F82" s="149"/>
      <c r="G82" s="149"/>
      <c r="H82" s="149"/>
      <c r="I82" s="149"/>
      <c r="J82" s="149"/>
      <c r="K82" s="150"/>
      <c r="L82" s="15"/>
      <c r="M82" s="5" t="str">
        <f>IF(AG82=TRUE,"","×")</f>
        <v>×</v>
      </c>
      <c r="N82" s="25" t="s">
        <v>4</v>
      </c>
      <c r="O82" s="5"/>
      <c r="P82" s="5"/>
      <c r="Q82" s="5"/>
      <c r="R82" s="5"/>
      <c r="S82" s="5"/>
      <c r="T82" s="26"/>
      <c r="U82" s="5" t="s">
        <v>3</v>
      </c>
      <c r="V82" s="5"/>
      <c r="W82" s="5"/>
      <c r="X82" s="5"/>
      <c r="Y82" s="5"/>
      <c r="Z82" s="5"/>
      <c r="AA82" s="5"/>
      <c r="AB82" s="5"/>
      <c r="AC82" s="5"/>
      <c r="AD82" s="5"/>
      <c r="AE82" s="5"/>
      <c r="AF82" s="26"/>
      <c r="AG82" s="5" t="b">
        <v>0</v>
      </c>
      <c r="AH82" s="5" t="str">
        <f>IF(AG82=TRUE,"","×")</f>
        <v>×</v>
      </c>
      <c r="AI82" s="5"/>
      <c r="AJ82" s="5"/>
      <c r="AK82" s="5"/>
    </row>
    <row r="83" spans="1:37" ht="15.95" customHeight="1" x14ac:dyDescent="0.4">
      <c r="A83" s="153"/>
      <c r="B83" s="154"/>
      <c r="C83" s="154"/>
      <c r="D83" s="154"/>
      <c r="E83" s="142" t="s">
        <v>2</v>
      </c>
      <c r="F83" s="143"/>
      <c r="G83" s="143"/>
      <c r="H83" s="143"/>
      <c r="I83" s="143"/>
      <c r="J83" s="143"/>
      <c r="K83" s="144"/>
      <c r="L83" s="247"/>
      <c r="M83" s="4" t="str">
        <f>IF(AG83=TRUE,"","×")</f>
        <v>×</v>
      </c>
      <c r="N83" s="213" t="s">
        <v>116</v>
      </c>
      <c r="O83" s="214"/>
      <c r="P83" s="214"/>
      <c r="Q83" s="214"/>
      <c r="R83" s="214"/>
      <c r="S83" s="214"/>
      <c r="T83" s="215"/>
      <c r="U83" s="4" t="s">
        <v>1</v>
      </c>
      <c r="V83" s="4"/>
      <c r="W83" s="4"/>
      <c r="X83" s="4"/>
      <c r="Y83" s="4"/>
      <c r="Z83" s="4"/>
      <c r="AA83" s="4"/>
      <c r="AB83" s="4"/>
      <c r="AC83" s="4"/>
      <c r="AD83" s="4"/>
      <c r="AE83" s="4"/>
      <c r="AF83" s="12"/>
      <c r="AG83" s="5" t="b">
        <v>0</v>
      </c>
      <c r="AH83" s="5" t="str">
        <f>IF(AG83=TRUE,"","×")</f>
        <v>×</v>
      </c>
      <c r="AI83" s="5"/>
      <c r="AJ83" s="5"/>
      <c r="AK83" s="5"/>
    </row>
    <row r="84" spans="1:37" ht="15.95" customHeight="1" x14ac:dyDescent="0.4">
      <c r="A84" s="100"/>
      <c r="B84" s="101"/>
      <c r="C84" s="101"/>
      <c r="D84" s="101"/>
      <c r="E84" s="145"/>
      <c r="F84" s="146"/>
      <c r="G84" s="146"/>
      <c r="H84" s="146"/>
      <c r="I84" s="146"/>
      <c r="J84" s="146"/>
      <c r="K84" s="147"/>
      <c r="L84" s="248"/>
      <c r="M84" s="17"/>
      <c r="N84" s="219"/>
      <c r="O84" s="220"/>
      <c r="P84" s="220"/>
      <c r="Q84" s="220"/>
      <c r="R84" s="220"/>
      <c r="S84" s="220"/>
      <c r="T84" s="221"/>
      <c r="U84" s="17" t="s">
        <v>0</v>
      </c>
      <c r="V84" s="17"/>
      <c r="W84" s="17"/>
      <c r="X84" s="17"/>
      <c r="Y84" s="17"/>
      <c r="Z84" s="17"/>
      <c r="AA84" s="17"/>
      <c r="AB84" s="17"/>
      <c r="AC84" s="17"/>
      <c r="AD84" s="17"/>
      <c r="AE84" s="17"/>
      <c r="AF84" s="13"/>
      <c r="AG84" s="5"/>
      <c r="AH84" s="5"/>
      <c r="AI84" s="5"/>
      <c r="AJ84" s="5"/>
      <c r="AK84" s="5"/>
    </row>
    <row r="85" spans="1:37" ht="15.95" customHeight="1" x14ac:dyDescent="0.4">
      <c r="A85" s="91" t="s">
        <v>128</v>
      </c>
      <c r="B85" s="92"/>
      <c r="C85" s="92"/>
      <c r="D85" s="93"/>
      <c r="E85" s="57"/>
      <c r="F85" s="40"/>
      <c r="G85" s="40"/>
      <c r="H85" s="40"/>
      <c r="I85" s="40"/>
      <c r="J85" s="40"/>
      <c r="K85" s="54"/>
      <c r="L85" s="10"/>
      <c r="M85" s="7" t="str">
        <f>IF(OR(AH85="",AH86="",AH89=""),"","×")</f>
        <v>×</v>
      </c>
      <c r="N85" s="6" t="s">
        <v>129</v>
      </c>
      <c r="O85" s="7"/>
      <c r="P85" s="7"/>
      <c r="Q85" s="7"/>
      <c r="R85" s="7"/>
      <c r="S85" s="7"/>
      <c r="T85" s="11"/>
      <c r="U85" s="7" t="s">
        <v>131</v>
      </c>
      <c r="V85" s="7"/>
      <c r="W85" s="7"/>
      <c r="X85" s="7"/>
      <c r="Y85" s="7"/>
      <c r="Z85" s="7"/>
      <c r="AA85" s="7"/>
      <c r="AB85" s="7"/>
      <c r="AC85" s="7"/>
      <c r="AD85" s="7"/>
      <c r="AE85" s="7"/>
      <c r="AF85" s="11"/>
      <c r="AG85" s="5" t="b">
        <v>0</v>
      </c>
      <c r="AH85" s="5" t="str">
        <f t="shared" ref="AH85:AH86" si="4">IF(AG85=TRUE,"","×")</f>
        <v>×</v>
      </c>
      <c r="AI85" s="5"/>
      <c r="AJ85" s="5"/>
      <c r="AK85" s="5"/>
    </row>
    <row r="86" spans="1:37" ht="15.95" customHeight="1" x14ac:dyDescent="0.4">
      <c r="A86" s="148"/>
      <c r="B86" s="149"/>
      <c r="C86" s="149"/>
      <c r="D86" s="150"/>
      <c r="E86" s="68"/>
      <c r="K86" s="65"/>
      <c r="L86" s="222"/>
      <c r="M86" s="5"/>
      <c r="N86" s="213" t="s">
        <v>130</v>
      </c>
      <c r="O86" s="214"/>
      <c r="P86" s="214"/>
      <c r="Q86" s="214"/>
      <c r="R86" s="214"/>
      <c r="S86" s="214"/>
      <c r="T86" s="215"/>
      <c r="U86" s="207" t="s">
        <v>171</v>
      </c>
      <c r="V86" s="208"/>
      <c r="W86" s="208"/>
      <c r="X86" s="208"/>
      <c r="Y86" s="208"/>
      <c r="Z86" s="208"/>
      <c r="AA86" s="208"/>
      <c r="AB86" s="208"/>
      <c r="AC86" s="208"/>
      <c r="AD86" s="208"/>
      <c r="AE86" s="208"/>
      <c r="AF86" s="209"/>
      <c r="AG86" s="5" t="b">
        <v>0</v>
      </c>
      <c r="AH86" s="5" t="str">
        <f t="shared" si="4"/>
        <v>×</v>
      </c>
      <c r="AI86" s="5"/>
      <c r="AJ86" s="5"/>
      <c r="AK86" s="5"/>
    </row>
    <row r="87" spans="1:37" ht="15.95" customHeight="1" x14ac:dyDescent="0.4">
      <c r="A87" s="148"/>
      <c r="B87" s="149"/>
      <c r="C87" s="149"/>
      <c r="D87" s="150"/>
      <c r="E87" s="68"/>
      <c r="K87" s="65"/>
      <c r="L87" s="223"/>
      <c r="M87" s="5"/>
      <c r="N87" s="216"/>
      <c r="O87" s="217"/>
      <c r="P87" s="217"/>
      <c r="Q87" s="217"/>
      <c r="R87" s="217"/>
      <c r="S87" s="217"/>
      <c r="T87" s="218"/>
      <c r="U87" s="210"/>
      <c r="V87" s="211"/>
      <c r="W87" s="211"/>
      <c r="X87" s="211"/>
      <c r="Y87" s="211"/>
      <c r="Z87" s="211"/>
      <c r="AA87" s="211"/>
      <c r="AB87" s="211"/>
      <c r="AC87" s="211"/>
      <c r="AD87" s="211"/>
      <c r="AE87" s="211"/>
      <c r="AF87" s="212"/>
      <c r="AG87" s="5"/>
      <c r="AH87" s="5"/>
      <c r="AI87" s="5"/>
      <c r="AJ87" s="5"/>
      <c r="AK87" s="5"/>
    </row>
    <row r="88" spans="1:37" ht="15.95" customHeight="1" x14ac:dyDescent="0.4">
      <c r="A88" s="148"/>
      <c r="B88" s="149"/>
      <c r="C88" s="149"/>
      <c r="D88" s="150"/>
      <c r="E88" s="68"/>
      <c r="K88" s="65"/>
      <c r="L88" s="224"/>
      <c r="M88" s="5"/>
      <c r="N88" s="219"/>
      <c r="O88" s="220"/>
      <c r="P88" s="220"/>
      <c r="Q88" s="220"/>
      <c r="R88" s="220"/>
      <c r="S88" s="220"/>
      <c r="T88" s="221"/>
      <c r="U88" s="210"/>
      <c r="V88" s="211"/>
      <c r="W88" s="211"/>
      <c r="X88" s="211"/>
      <c r="Y88" s="211"/>
      <c r="Z88" s="211"/>
      <c r="AA88" s="211"/>
      <c r="AB88" s="211"/>
      <c r="AC88" s="211"/>
      <c r="AD88" s="211"/>
      <c r="AE88" s="211"/>
      <c r="AF88" s="212"/>
      <c r="AG88" s="5"/>
      <c r="AH88" s="5"/>
      <c r="AI88" s="5"/>
      <c r="AJ88" s="5"/>
      <c r="AK88" s="5"/>
    </row>
    <row r="89" spans="1:37" ht="15.95" customHeight="1" x14ac:dyDescent="0.4">
      <c r="A89" s="118"/>
      <c r="B89" s="119"/>
      <c r="C89" s="119"/>
      <c r="D89" s="120"/>
      <c r="E89" s="59"/>
      <c r="F89" s="51"/>
      <c r="G89" s="51"/>
      <c r="H89" s="51"/>
      <c r="I89" s="51"/>
      <c r="J89" s="51"/>
      <c r="K89" s="58"/>
      <c r="L89" s="10"/>
      <c r="M89" s="7"/>
      <c r="N89" s="6" t="s">
        <v>172</v>
      </c>
      <c r="O89" s="7"/>
      <c r="P89" s="7"/>
      <c r="Q89" s="7"/>
      <c r="R89" s="7"/>
      <c r="S89" s="7"/>
      <c r="T89" s="11"/>
      <c r="U89" s="7" t="s">
        <v>173</v>
      </c>
      <c r="V89" s="7"/>
      <c r="W89" s="7"/>
      <c r="X89" s="7"/>
      <c r="Y89" s="7"/>
      <c r="Z89" s="7"/>
      <c r="AA89" s="7"/>
      <c r="AB89" s="7"/>
      <c r="AC89" s="7"/>
      <c r="AD89" s="7"/>
      <c r="AE89" s="7"/>
      <c r="AF89" s="11"/>
      <c r="AG89" s="5" t="b">
        <v>0</v>
      </c>
      <c r="AH89" s="5" t="str">
        <f t="shared" ref="AH89" si="5">IF(AG89=TRUE,"","×")</f>
        <v>×</v>
      </c>
      <c r="AI89" s="5"/>
      <c r="AJ89" s="5"/>
      <c r="AK89" s="5"/>
    </row>
    <row r="90" spans="1:37" ht="15.95" customHeight="1" x14ac:dyDescent="0.4">
      <c r="AF90" s="3" t="s">
        <v>187</v>
      </c>
    </row>
    <row r="141" spans="10:10" ht="15.95" customHeight="1" x14ac:dyDescent="0.4">
      <c r="J141" s="2"/>
    </row>
  </sheetData>
  <sheetProtection algorithmName="SHA-512" hashValue="rjwDqAF1ussZzt67JP55t4EJ8GryF1gVHKaVtTEKuWmzqVnzBxILcdPCMn6x5kGGih8qGF+QUK/0YbRjZiGk2g==" saltValue="EAjDEnclDaA71qvx3LOOdg==" spinCount="100000" sheet="1" formatCells="0" formatRows="0" selectLockedCells="1"/>
  <mergeCells count="114">
    <mergeCell ref="N83:T84"/>
    <mergeCell ref="L83:L84"/>
    <mergeCell ref="U77:W79"/>
    <mergeCell ref="N76:T79"/>
    <mergeCell ref="W1:AF1"/>
    <mergeCell ref="A1:D4"/>
    <mergeCell ref="U48:AF49"/>
    <mergeCell ref="E52:K54"/>
    <mergeCell ref="E55:K63"/>
    <mergeCell ref="L77:L78"/>
    <mergeCell ref="A46:D54"/>
    <mergeCell ref="L46:L47"/>
    <mergeCell ref="N46:T47"/>
    <mergeCell ref="M46:M47"/>
    <mergeCell ref="L48:L49"/>
    <mergeCell ref="M48:M49"/>
    <mergeCell ref="N48:T49"/>
    <mergeCell ref="E41:K42"/>
    <mergeCell ref="L41:L42"/>
    <mergeCell ref="M41:M42"/>
    <mergeCell ref="N41:O42"/>
    <mergeCell ref="Q41:R42"/>
    <mergeCell ref="P41:P42"/>
    <mergeCell ref="L27:L28"/>
    <mergeCell ref="X39:AC39"/>
    <mergeCell ref="W2:AF2"/>
    <mergeCell ref="W3:AF3"/>
    <mergeCell ref="E2:J3"/>
    <mergeCell ref="W4:AF4"/>
    <mergeCell ref="E7:K7"/>
    <mergeCell ref="X33:AC33"/>
    <mergeCell ref="U6:AF6"/>
    <mergeCell ref="E26:K26"/>
    <mergeCell ref="E27:K27"/>
    <mergeCell ref="E28:K28"/>
    <mergeCell ref="U17:AF17"/>
    <mergeCell ref="U27:AF28"/>
    <mergeCell ref="L29:L30"/>
    <mergeCell ref="E8:K8"/>
    <mergeCell ref="E37:K38"/>
    <mergeCell ref="E36:K36"/>
    <mergeCell ref="A6:D6"/>
    <mergeCell ref="E45:K45"/>
    <mergeCell ref="E46:K47"/>
    <mergeCell ref="E64:K64"/>
    <mergeCell ref="N37:O37"/>
    <mergeCell ref="Q37:R37"/>
    <mergeCell ref="R45:T45"/>
    <mergeCell ref="N27:T28"/>
    <mergeCell ref="N31:O31"/>
    <mergeCell ref="Q31:R31"/>
    <mergeCell ref="E35:K35"/>
    <mergeCell ref="E39:K40"/>
    <mergeCell ref="E48:K49"/>
    <mergeCell ref="E50:K51"/>
    <mergeCell ref="E43:K44"/>
    <mergeCell ref="N52:T54"/>
    <mergeCell ref="E6:K6"/>
    <mergeCell ref="N6:T6"/>
    <mergeCell ref="L14:L15"/>
    <mergeCell ref="M14:M15"/>
    <mergeCell ref="N14:T15"/>
    <mergeCell ref="M27:M28"/>
    <mergeCell ref="A26:D45"/>
    <mergeCell ref="A85:D89"/>
    <mergeCell ref="A80:D84"/>
    <mergeCell ref="A73:D74"/>
    <mergeCell ref="A75:D75"/>
    <mergeCell ref="A76:D79"/>
    <mergeCell ref="E29:K30"/>
    <mergeCell ref="E31:K31"/>
    <mergeCell ref="E32:K32"/>
    <mergeCell ref="E33:K34"/>
    <mergeCell ref="A71:D72"/>
    <mergeCell ref="A55:D70"/>
    <mergeCell ref="E71:K72"/>
    <mergeCell ref="E65:K65"/>
    <mergeCell ref="U43:AF44"/>
    <mergeCell ref="E74:K74"/>
    <mergeCell ref="E75:K75"/>
    <mergeCell ref="E76:K79"/>
    <mergeCell ref="E80:K80"/>
    <mergeCell ref="E81:K81"/>
    <mergeCell ref="E66:K67"/>
    <mergeCell ref="E68:K69"/>
    <mergeCell ref="AB78:AD78"/>
    <mergeCell ref="AB79:AD79"/>
    <mergeCell ref="AB76:AD76"/>
    <mergeCell ref="AB77:AD77"/>
    <mergeCell ref="E73:K73"/>
    <mergeCell ref="U86:AF88"/>
    <mergeCell ref="N86:T88"/>
    <mergeCell ref="L86:L88"/>
    <mergeCell ref="U76:W76"/>
    <mergeCell ref="AB18:AF19"/>
    <mergeCell ref="A7:D8"/>
    <mergeCell ref="A9:D13"/>
    <mergeCell ref="A14:D25"/>
    <mergeCell ref="E24:K25"/>
    <mergeCell ref="E22:K23"/>
    <mergeCell ref="E21:K21"/>
    <mergeCell ref="E20:K20"/>
    <mergeCell ref="E18:K19"/>
    <mergeCell ref="E16:K17"/>
    <mergeCell ref="E14:K15"/>
    <mergeCell ref="E10:K13"/>
    <mergeCell ref="E9:K9"/>
    <mergeCell ref="U11:AF12"/>
    <mergeCell ref="E82:K82"/>
    <mergeCell ref="E83:K84"/>
    <mergeCell ref="X76:AA76"/>
    <mergeCell ref="X77:AA77"/>
    <mergeCell ref="X78:AA78"/>
    <mergeCell ref="X79:AA79"/>
  </mergeCells>
  <phoneticPr fontId="2"/>
  <conditionalFormatting sqref="L9">
    <cfRule type="expression" dxfId="173" priority="153">
      <formula>$M$9=""</formula>
    </cfRule>
  </conditionalFormatting>
  <conditionalFormatting sqref="L10:L13">
    <cfRule type="expression" dxfId="172" priority="149">
      <formula>$M$10=""</formula>
    </cfRule>
  </conditionalFormatting>
  <conditionalFormatting sqref="L14">
    <cfRule type="expression" dxfId="171" priority="148">
      <formula>$M$14=""</formula>
    </cfRule>
  </conditionalFormatting>
  <conditionalFormatting sqref="L16:L17">
    <cfRule type="expression" dxfId="170" priority="146">
      <formula>$M$16=""</formula>
    </cfRule>
  </conditionalFormatting>
  <conditionalFormatting sqref="L18:L19">
    <cfRule type="expression" dxfId="169" priority="144">
      <formula>$M$18=""</formula>
    </cfRule>
  </conditionalFormatting>
  <conditionalFormatting sqref="L20">
    <cfRule type="expression" dxfId="168" priority="26">
      <formula>$M$20=""</formula>
    </cfRule>
  </conditionalFormatting>
  <conditionalFormatting sqref="L21">
    <cfRule type="expression" dxfId="167" priority="143">
      <formula>$M$21=""</formula>
    </cfRule>
  </conditionalFormatting>
  <conditionalFormatting sqref="L22:L23">
    <cfRule type="expression" dxfId="166" priority="141">
      <formula>$M$22=""</formula>
    </cfRule>
  </conditionalFormatting>
  <conditionalFormatting sqref="L24:L25">
    <cfRule type="expression" dxfId="165" priority="139">
      <formula>$M$24=""</formula>
    </cfRule>
  </conditionalFormatting>
  <conditionalFormatting sqref="L26">
    <cfRule type="expression" dxfId="164" priority="61">
      <formula>$M$26=""</formula>
    </cfRule>
  </conditionalFormatting>
  <conditionalFormatting sqref="L27">
    <cfRule type="expression" dxfId="163" priority="137">
      <formula>$M$27=""</formula>
    </cfRule>
  </conditionalFormatting>
  <conditionalFormatting sqref="L29:L30">
    <cfRule type="expression" dxfId="162" priority="62">
      <formula>$M$29=""</formula>
    </cfRule>
  </conditionalFormatting>
  <conditionalFormatting sqref="L31">
    <cfRule type="expression" dxfId="161" priority="51">
      <formula>$M$30=""</formula>
    </cfRule>
  </conditionalFormatting>
  <conditionalFormatting sqref="L32">
    <cfRule type="expression" dxfId="160" priority="135">
      <formula>$M$32=""</formula>
    </cfRule>
  </conditionalFormatting>
  <conditionalFormatting sqref="L33:L34">
    <cfRule type="expression" dxfId="159" priority="133">
      <formula>$M$33=""</formula>
    </cfRule>
  </conditionalFormatting>
  <conditionalFormatting sqref="L35">
    <cfRule type="expression" dxfId="158" priority="132">
      <formula>$M$35=""</formula>
    </cfRule>
  </conditionalFormatting>
  <conditionalFormatting sqref="L36">
    <cfRule type="expression" dxfId="157" priority="7">
      <formula>$M$36=""</formula>
    </cfRule>
  </conditionalFormatting>
  <conditionalFormatting sqref="L37 N37:O37 Q37:R37">
    <cfRule type="expression" dxfId="156" priority="9">
      <formula>$AI$37=""</formula>
    </cfRule>
  </conditionalFormatting>
  <conditionalFormatting sqref="L37:L38">
    <cfRule type="expression" dxfId="155" priority="10">
      <formula>$AH$38=""</formula>
    </cfRule>
  </conditionalFormatting>
  <conditionalFormatting sqref="L38">
    <cfRule type="expression" dxfId="154" priority="8">
      <formula>$AH$37=""</formula>
    </cfRule>
  </conditionalFormatting>
  <conditionalFormatting sqref="L39:L40">
    <cfRule type="expression" dxfId="153" priority="58">
      <formula>$M$39=""</formula>
    </cfRule>
  </conditionalFormatting>
  <conditionalFormatting sqref="L41">
    <cfRule type="expression" dxfId="152" priority="4">
      <formula>$M$41=""</formula>
    </cfRule>
  </conditionalFormatting>
  <conditionalFormatting sqref="L43">
    <cfRule type="expression" dxfId="151" priority="126">
      <formula>$M$43=""</formula>
    </cfRule>
  </conditionalFormatting>
  <conditionalFormatting sqref="L44">
    <cfRule type="expression" dxfId="150" priority="125">
      <formula>$M$44=""</formula>
    </cfRule>
  </conditionalFormatting>
  <conditionalFormatting sqref="L45">
    <cfRule type="expression" dxfId="149" priority="2">
      <formula>$M$45=""</formula>
    </cfRule>
  </conditionalFormatting>
  <conditionalFormatting sqref="L46">
    <cfRule type="expression" dxfId="148" priority="123">
      <formula>$M$46=""</formula>
    </cfRule>
  </conditionalFormatting>
  <conditionalFormatting sqref="L48">
    <cfRule type="expression" dxfId="147" priority="122">
      <formula>$M$48=""</formula>
    </cfRule>
  </conditionalFormatting>
  <conditionalFormatting sqref="L50:L51">
    <cfRule type="expression" dxfId="146" priority="120">
      <formula>$M$50=""</formula>
    </cfRule>
  </conditionalFormatting>
  <conditionalFormatting sqref="L53">
    <cfRule type="expression" dxfId="145" priority="119">
      <formula>$M$53=""</formula>
    </cfRule>
  </conditionalFormatting>
  <conditionalFormatting sqref="L56">
    <cfRule type="expression" dxfId="144" priority="118">
      <formula>$M$56=""</formula>
    </cfRule>
  </conditionalFormatting>
  <conditionalFormatting sqref="L58 L63">
    <cfRule type="expression" dxfId="143" priority="299">
      <formula>$M$56=""</formula>
    </cfRule>
    <cfRule type="expression" dxfId="142" priority="297">
      <formula>$AH$70=""</formula>
    </cfRule>
    <cfRule type="expression" dxfId="141" priority="298">
      <formula>$AI$57=""</formula>
    </cfRule>
  </conditionalFormatting>
  <conditionalFormatting sqref="L70">
    <cfRule type="expression" dxfId="140" priority="117">
      <formula>$M$56=""</formula>
    </cfRule>
  </conditionalFormatting>
  <conditionalFormatting sqref="L71">
    <cfRule type="expression" dxfId="139" priority="115">
      <formula>$M$71=""</formula>
    </cfRule>
  </conditionalFormatting>
  <conditionalFormatting sqref="L72">
    <cfRule type="expression" dxfId="138" priority="49">
      <formula>$M$72=""</formula>
    </cfRule>
  </conditionalFormatting>
  <conditionalFormatting sqref="L73">
    <cfRule type="expression" dxfId="137" priority="114">
      <formula>$M$73=""</formula>
    </cfRule>
  </conditionalFormatting>
  <conditionalFormatting sqref="L74">
    <cfRule type="expression" dxfId="136" priority="113">
      <formula>$M$74=""</formula>
    </cfRule>
  </conditionalFormatting>
  <conditionalFormatting sqref="L75">
    <cfRule type="expression" dxfId="135" priority="112">
      <formula>$M$75=""</formula>
    </cfRule>
  </conditionalFormatting>
  <conditionalFormatting sqref="L76:L79">
    <cfRule type="expression" dxfId="134" priority="41">
      <formula>$M$79=""</formula>
    </cfRule>
  </conditionalFormatting>
  <conditionalFormatting sqref="L81">
    <cfRule type="expression" dxfId="133" priority="110">
      <formula>$M$81=""</formula>
    </cfRule>
  </conditionalFormatting>
  <conditionalFormatting sqref="L82">
    <cfRule type="expression" dxfId="132" priority="109">
      <formula>$M$82=""</formula>
    </cfRule>
  </conditionalFormatting>
  <conditionalFormatting sqref="L83">
    <cfRule type="expression" dxfId="131" priority="108">
      <formula>$M$83=""</formula>
    </cfRule>
  </conditionalFormatting>
  <conditionalFormatting sqref="L85:L86">
    <cfRule type="expression" dxfId="130" priority="75">
      <formula>$M$85=""</formula>
    </cfRule>
  </conditionalFormatting>
  <conditionalFormatting sqref="L89">
    <cfRule type="expression" dxfId="129" priority="24">
      <formula>$M$85=""</formula>
    </cfRule>
  </conditionalFormatting>
  <conditionalFormatting sqref="N41 Q41">
    <cfRule type="expression" dxfId="128" priority="3">
      <formula>$M$40=""</formula>
    </cfRule>
  </conditionalFormatting>
  <conditionalFormatting sqref="N31:O31 Q31">
    <cfRule type="expression" dxfId="127" priority="5">
      <formula>$M$30=""</formula>
    </cfRule>
  </conditionalFormatting>
  <conditionalFormatting sqref="N37:O37 Q37:R37">
    <cfRule type="expression" dxfId="126" priority="14">
      <formula>$AH$37=""</formula>
    </cfRule>
  </conditionalFormatting>
  <conditionalFormatting sqref="N10:T10">
    <cfRule type="expression" dxfId="125" priority="36">
      <formula>$AH$11=""</formula>
    </cfRule>
  </conditionalFormatting>
  <conditionalFormatting sqref="N10:T11">
    <cfRule type="expression" dxfId="124" priority="33">
      <formula>$AH$12=""</formula>
    </cfRule>
  </conditionalFormatting>
  <conditionalFormatting sqref="N10:T12">
    <cfRule type="expression" dxfId="123" priority="30">
      <formula>$AH$13=""</formula>
    </cfRule>
  </conditionalFormatting>
  <conditionalFormatting sqref="N11:T13">
    <cfRule type="expression" dxfId="122" priority="37">
      <formula>$AH$10=""</formula>
    </cfRule>
  </conditionalFormatting>
  <conditionalFormatting sqref="N12:T13">
    <cfRule type="expression" dxfId="121" priority="29">
      <formula>$AH$11=""</formula>
    </cfRule>
  </conditionalFormatting>
  <conditionalFormatting sqref="N13:T13">
    <cfRule type="expression" dxfId="120" priority="28">
      <formula>$AH$12=""</formula>
    </cfRule>
  </conditionalFormatting>
  <conditionalFormatting sqref="N25:T25">
    <cfRule type="expression" dxfId="119" priority="89">
      <formula>$AH$24=""</formula>
    </cfRule>
  </conditionalFormatting>
  <conditionalFormatting sqref="N34:T34">
    <cfRule type="expression" dxfId="118" priority="87">
      <formula>$AH$33=""</formula>
    </cfRule>
  </conditionalFormatting>
  <conditionalFormatting sqref="N38:T38">
    <cfRule type="expression" dxfId="117" priority="11">
      <formula>$AH$37=""</formula>
    </cfRule>
  </conditionalFormatting>
  <conditionalFormatting sqref="N40:T40">
    <cfRule type="expression" dxfId="116" priority="55">
      <formula>$AH$39=""</formula>
    </cfRule>
  </conditionalFormatting>
  <conditionalFormatting sqref="N70:T70">
    <cfRule type="expression" dxfId="115" priority="79">
      <formula>$AH$56=""</formula>
    </cfRule>
  </conditionalFormatting>
  <conditionalFormatting sqref="N18:AA18">
    <cfRule type="expression" dxfId="114" priority="18">
      <formula>$AH$19=""</formula>
    </cfRule>
  </conditionalFormatting>
  <conditionalFormatting sqref="N19:AA19">
    <cfRule type="expression" dxfId="113" priority="17">
      <formula>$AH$18=""</formula>
    </cfRule>
  </conditionalFormatting>
  <conditionalFormatting sqref="N16:AF16">
    <cfRule type="expression" dxfId="112" priority="40">
      <formula>$AH$17=""</formula>
    </cfRule>
  </conditionalFormatting>
  <conditionalFormatting sqref="N17:AF17">
    <cfRule type="expression" dxfId="111" priority="63">
      <formula>$AH$16=""</formula>
    </cfRule>
  </conditionalFormatting>
  <conditionalFormatting sqref="N22:AF22">
    <cfRule type="expression" dxfId="110" priority="91">
      <formula>$AH$23=""</formula>
    </cfRule>
  </conditionalFormatting>
  <conditionalFormatting sqref="N23:AF23">
    <cfRule type="expression" dxfId="109" priority="90">
      <formula>$AH$22=""</formula>
    </cfRule>
  </conditionalFormatting>
  <conditionalFormatting sqref="N24:AF24">
    <cfRule type="expression" dxfId="108" priority="88">
      <formula>$AH$25=""</formula>
    </cfRule>
  </conditionalFormatting>
  <conditionalFormatting sqref="N33:AF33">
    <cfRule type="expression" dxfId="107" priority="64">
      <formula>$AH$34=""</formula>
    </cfRule>
  </conditionalFormatting>
  <conditionalFormatting sqref="N37:AF37">
    <cfRule type="expression" dxfId="106" priority="15">
      <formula>$AH$38=""</formula>
    </cfRule>
  </conditionalFormatting>
  <conditionalFormatting sqref="N39:AF39">
    <cfRule type="expression" dxfId="105" priority="54">
      <formula>$AH$40=""</formula>
    </cfRule>
  </conditionalFormatting>
  <conditionalFormatting sqref="N50:AF50">
    <cfRule type="expression" dxfId="104" priority="96">
      <formula>$AH$51=""</formula>
    </cfRule>
  </conditionalFormatting>
  <conditionalFormatting sqref="N51:AF51">
    <cfRule type="expression" dxfId="103" priority="95">
      <formula>$AH$50=""</formula>
    </cfRule>
  </conditionalFormatting>
  <conditionalFormatting sqref="N56:AF69">
    <cfRule type="expression" dxfId="102" priority="80">
      <formula>$AH$70=""</formula>
    </cfRule>
  </conditionalFormatting>
  <conditionalFormatting sqref="N58:AF62">
    <cfRule type="expression" dxfId="101" priority="81">
      <formula>$AH$63=""</formula>
    </cfRule>
  </conditionalFormatting>
  <conditionalFormatting sqref="N85:AF85">
    <cfRule type="expression" dxfId="100" priority="74">
      <formula>$AH$86=""</formula>
    </cfRule>
  </conditionalFormatting>
  <conditionalFormatting sqref="N85:AF88">
    <cfRule type="expression" dxfId="99" priority="23">
      <formula>$AH$89=""</formula>
    </cfRule>
  </conditionalFormatting>
  <conditionalFormatting sqref="N86:AF89">
    <cfRule type="expression" dxfId="98" priority="22">
      <formula>$AH$85=""</formula>
    </cfRule>
  </conditionalFormatting>
  <conditionalFormatting sqref="N89:AF89">
    <cfRule type="expression" dxfId="97" priority="21">
      <formula>$AH$86=""</formula>
    </cfRule>
  </conditionalFormatting>
  <conditionalFormatting sqref="R45">
    <cfRule type="expression" dxfId="96" priority="1">
      <formula>$M$51=""</formula>
    </cfRule>
  </conditionalFormatting>
  <conditionalFormatting sqref="U17">
    <cfRule type="expression" dxfId="95" priority="291">
      <formula>$M$17=""</formula>
    </cfRule>
    <cfRule type="expression" dxfId="94" priority="292">
      <formula>$AH$17=""</formula>
    </cfRule>
  </conditionalFormatting>
  <conditionalFormatting sqref="U77">
    <cfRule type="expression" dxfId="93" priority="20">
      <formula>$U$77="戸建住宅"</formula>
    </cfRule>
    <cfRule type="expression" dxfId="92" priority="19">
      <formula>$U$77="その他用途"</formula>
    </cfRule>
  </conditionalFormatting>
  <conditionalFormatting sqref="W1:W4">
    <cfRule type="expression" dxfId="91" priority="154">
      <formula>$M$7=""</formula>
    </cfRule>
  </conditionalFormatting>
  <conditionalFormatting sqref="X33:AC33">
    <cfRule type="expression" dxfId="90" priority="69">
      <formula>$AH$33=""</formula>
    </cfRule>
    <cfRule type="expression" dxfId="89" priority="68">
      <formula>$M$11=""</formula>
    </cfRule>
  </conditionalFormatting>
  <conditionalFormatting sqref="X39:AC39">
    <cfRule type="expression" dxfId="88" priority="56">
      <formula>$M$12=""</formula>
    </cfRule>
    <cfRule type="expression" dxfId="87" priority="57">
      <formula>$AH$39=""</formula>
    </cfRule>
  </conditionalFormatting>
  <conditionalFormatting sqref="AB76:AD79">
    <cfRule type="expression" dxfId="86" priority="300">
      <formula>$M$79=""</formula>
    </cfRule>
  </conditionalFormatting>
  <dataValidations disablePrompts="1" count="1">
    <dataValidation type="list" allowBlank="1" showInputMessage="1" showErrorMessage="1" sqref="U77" xr:uid="{FBEB6CC4-CBC0-48C1-9960-0C4BE158DDC1}">
      <formula1>"戸建住宅,その他用途,　"</formula1>
    </dataValidation>
  </dataValidations>
  <pageMargins left="0.51181102362204722" right="0.51181102362204722" top="0.55118110236220474" bottom="0.55118110236220474" header="0.19685039370078741" footer="0.19685039370078741"/>
  <pageSetup paperSize="9" orientation="portrait" r:id="rId1"/>
  <rowBreaks count="1" manualBreakCount="1">
    <brk id="4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9" r:id="rId4" name="Check Box 5">
              <controlPr defaultSize="0" autoFill="0" autoLine="0" autoPict="0">
                <anchor moveWithCells="1">
                  <from>
                    <xdr:col>11</xdr:col>
                    <xdr:colOff>38100</xdr:colOff>
                    <xdr:row>10</xdr:row>
                    <xdr:rowOff>190500</xdr:rowOff>
                  </from>
                  <to>
                    <xdr:col>11</xdr:col>
                    <xdr:colOff>247650</xdr:colOff>
                    <xdr:row>12</xdr:row>
                    <xdr:rowOff>9525</xdr:rowOff>
                  </to>
                </anchor>
              </controlPr>
            </control>
          </mc:Choice>
        </mc:AlternateContent>
        <mc:AlternateContent xmlns:mc="http://schemas.openxmlformats.org/markup-compatibility/2006">
          <mc:Choice Requires="x14">
            <control shapeId="1030" r:id="rId5" name="Check Box 6">
              <controlPr defaultSize="0" autoFill="0" autoLine="0" autoPict="0">
                <anchor moveWithCells="1">
                  <from>
                    <xdr:col>11</xdr:col>
                    <xdr:colOff>38100</xdr:colOff>
                    <xdr:row>11</xdr:row>
                    <xdr:rowOff>190500</xdr:rowOff>
                  </from>
                  <to>
                    <xdr:col>11</xdr:col>
                    <xdr:colOff>247650</xdr:colOff>
                    <xdr:row>13</xdr:row>
                    <xdr:rowOff>9525</xdr:rowOff>
                  </to>
                </anchor>
              </controlPr>
            </control>
          </mc:Choice>
        </mc:AlternateContent>
        <mc:AlternateContent xmlns:mc="http://schemas.openxmlformats.org/markup-compatibility/2006">
          <mc:Choice Requires="x14">
            <control shapeId="1031" r:id="rId6" name="Check Box 7">
              <controlPr defaultSize="0" autoFill="0" autoLine="0" autoPict="0">
                <anchor moveWithCells="1">
                  <from>
                    <xdr:col>11</xdr:col>
                    <xdr:colOff>38100</xdr:colOff>
                    <xdr:row>8</xdr:row>
                    <xdr:rowOff>190500</xdr:rowOff>
                  </from>
                  <to>
                    <xdr:col>11</xdr:col>
                    <xdr:colOff>247650</xdr:colOff>
                    <xdr:row>10</xdr:row>
                    <xdr:rowOff>9525</xdr:rowOff>
                  </to>
                </anchor>
              </controlPr>
            </control>
          </mc:Choice>
        </mc:AlternateContent>
        <mc:AlternateContent xmlns:mc="http://schemas.openxmlformats.org/markup-compatibility/2006">
          <mc:Choice Requires="x14">
            <control shapeId="1032" r:id="rId7" name="Check Box 8">
              <controlPr defaultSize="0" autoFill="0" autoLine="0" autoPict="0">
                <anchor moveWithCells="1">
                  <from>
                    <xdr:col>11</xdr:col>
                    <xdr:colOff>38100</xdr:colOff>
                    <xdr:row>8</xdr:row>
                    <xdr:rowOff>0</xdr:rowOff>
                  </from>
                  <to>
                    <xdr:col>11</xdr:col>
                    <xdr:colOff>247650</xdr:colOff>
                    <xdr:row>9</xdr:row>
                    <xdr:rowOff>19050</xdr:rowOff>
                  </to>
                </anchor>
              </controlPr>
            </control>
          </mc:Choice>
        </mc:AlternateContent>
        <mc:AlternateContent xmlns:mc="http://schemas.openxmlformats.org/markup-compatibility/2006">
          <mc:Choice Requires="x14">
            <control shapeId="1033" r:id="rId8" name="Check Box 9">
              <controlPr defaultSize="0" autoFill="0" autoLine="0" autoPict="0">
                <anchor moveWithCells="1">
                  <from>
                    <xdr:col>11</xdr:col>
                    <xdr:colOff>38100</xdr:colOff>
                    <xdr:row>9</xdr:row>
                    <xdr:rowOff>190500</xdr:rowOff>
                  </from>
                  <to>
                    <xdr:col>11</xdr:col>
                    <xdr:colOff>247650</xdr:colOff>
                    <xdr:row>11</xdr:row>
                    <xdr:rowOff>9525</xdr:rowOff>
                  </to>
                </anchor>
              </controlPr>
            </control>
          </mc:Choice>
        </mc:AlternateContent>
        <mc:AlternateContent xmlns:mc="http://schemas.openxmlformats.org/markup-compatibility/2006">
          <mc:Choice Requires="x14">
            <control shapeId="1034" r:id="rId9" name="Check Box 10">
              <controlPr defaultSize="0" autoFill="0" autoLine="0" autoPict="0">
                <anchor moveWithCells="1">
                  <from>
                    <xdr:col>11</xdr:col>
                    <xdr:colOff>38100</xdr:colOff>
                    <xdr:row>13</xdr:row>
                    <xdr:rowOff>95250</xdr:rowOff>
                  </from>
                  <to>
                    <xdr:col>11</xdr:col>
                    <xdr:colOff>247650</xdr:colOff>
                    <xdr:row>14</xdr:row>
                    <xdr:rowOff>114300</xdr:rowOff>
                  </to>
                </anchor>
              </controlPr>
            </control>
          </mc:Choice>
        </mc:AlternateContent>
        <mc:AlternateContent xmlns:mc="http://schemas.openxmlformats.org/markup-compatibility/2006">
          <mc:Choice Requires="x14">
            <control shapeId="1035" r:id="rId10" name="Check Box 11">
              <controlPr defaultSize="0" autoFill="0" autoLine="0" autoPict="0">
                <anchor moveWithCells="1">
                  <from>
                    <xdr:col>11</xdr:col>
                    <xdr:colOff>38100</xdr:colOff>
                    <xdr:row>15</xdr:row>
                    <xdr:rowOff>0</xdr:rowOff>
                  </from>
                  <to>
                    <xdr:col>11</xdr:col>
                    <xdr:colOff>247650</xdr:colOff>
                    <xdr:row>16</xdr:row>
                    <xdr:rowOff>19050</xdr:rowOff>
                  </to>
                </anchor>
              </controlPr>
            </control>
          </mc:Choice>
        </mc:AlternateContent>
        <mc:AlternateContent xmlns:mc="http://schemas.openxmlformats.org/markup-compatibility/2006">
          <mc:Choice Requires="x14">
            <control shapeId="1036" r:id="rId11" name="Check Box 12">
              <controlPr defaultSize="0" autoFill="0" autoLine="0" autoPict="0">
                <anchor moveWithCells="1">
                  <from>
                    <xdr:col>11</xdr:col>
                    <xdr:colOff>38100</xdr:colOff>
                    <xdr:row>15</xdr:row>
                    <xdr:rowOff>190500</xdr:rowOff>
                  </from>
                  <to>
                    <xdr:col>11</xdr:col>
                    <xdr:colOff>247650</xdr:colOff>
                    <xdr:row>17</xdr:row>
                    <xdr:rowOff>9525</xdr:rowOff>
                  </to>
                </anchor>
              </controlPr>
            </control>
          </mc:Choice>
        </mc:AlternateContent>
        <mc:AlternateContent xmlns:mc="http://schemas.openxmlformats.org/markup-compatibility/2006">
          <mc:Choice Requires="x14">
            <control shapeId="1037" r:id="rId12" name="Check Box 13">
              <controlPr defaultSize="0" autoFill="0" autoLine="0" autoPict="0">
                <anchor moveWithCells="1">
                  <from>
                    <xdr:col>11</xdr:col>
                    <xdr:colOff>38100</xdr:colOff>
                    <xdr:row>16</xdr:row>
                    <xdr:rowOff>190500</xdr:rowOff>
                  </from>
                  <to>
                    <xdr:col>11</xdr:col>
                    <xdr:colOff>247650</xdr:colOff>
                    <xdr:row>18</xdr:row>
                    <xdr:rowOff>9525</xdr:rowOff>
                  </to>
                </anchor>
              </controlPr>
            </control>
          </mc:Choice>
        </mc:AlternateContent>
        <mc:AlternateContent xmlns:mc="http://schemas.openxmlformats.org/markup-compatibility/2006">
          <mc:Choice Requires="x14">
            <control shapeId="1038" r:id="rId13" name="Check Box 14">
              <controlPr defaultSize="0" autoFill="0" autoLine="0" autoPict="0">
                <anchor moveWithCells="1">
                  <from>
                    <xdr:col>11</xdr:col>
                    <xdr:colOff>38100</xdr:colOff>
                    <xdr:row>17</xdr:row>
                    <xdr:rowOff>190500</xdr:rowOff>
                  </from>
                  <to>
                    <xdr:col>11</xdr:col>
                    <xdr:colOff>247650</xdr:colOff>
                    <xdr:row>19</xdr:row>
                    <xdr:rowOff>9525</xdr:rowOff>
                  </to>
                </anchor>
              </controlPr>
            </control>
          </mc:Choice>
        </mc:AlternateContent>
        <mc:AlternateContent xmlns:mc="http://schemas.openxmlformats.org/markup-compatibility/2006">
          <mc:Choice Requires="x14">
            <control shapeId="1039" r:id="rId14" name="Check Box 15">
              <controlPr defaultSize="0" autoFill="0" autoLine="0" autoPict="0">
                <anchor moveWithCells="1">
                  <from>
                    <xdr:col>11</xdr:col>
                    <xdr:colOff>38100</xdr:colOff>
                    <xdr:row>19</xdr:row>
                    <xdr:rowOff>0</xdr:rowOff>
                  </from>
                  <to>
                    <xdr:col>11</xdr:col>
                    <xdr:colOff>247650</xdr:colOff>
                    <xdr:row>20</xdr:row>
                    <xdr:rowOff>19050</xdr:rowOff>
                  </to>
                </anchor>
              </controlPr>
            </control>
          </mc:Choice>
        </mc:AlternateContent>
        <mc:AlternateContent xmlns:mc="http://schemas.openxmlformats.org/markup-compatibility/2006">
          <mc:Choice Requires="x14">
            <control shapeId="1040" r:id="rId15" name="Check Box 16">
              <controlPr defaultSize="0" autoFill="0" autoLine="0" autoPict="0">
                <anchor moveWithCells="1">
                  <from>
                    <xdr:col>11</xdr:col>
                    <xdr:colOff>38100</xdr:colOff>
                    <xdr:row>20</xdr:row>
                    <xdr:rowOff>200025</xdr:rowOff>
                  </from>
                  <to>
                    <xdr:col>11</xdr:col>
                    <xdr:colOff>247650</xdr:colOff>
                    <xdr:row>22</xdr:row>
                    <xdr:rowOff>9525</xdr:rowOff>
                  </to>
                </anchor>
              </controlPr>
            </control>
          </mc:Choice>
        </mc:AlternateContent>
        <mc:AlternateContent xmlns:mc="http://schemas.openxmlformats.org/markup-compatibility/2006">
          <mc:Choice Requires="x14">
            <control shapeId="1041" r:id="rId16" name="Check Box 17">
              <controlPr defaultSize="0" autoFill="0" autoLine="0" autoPict="0">
                <anchor moveWithCells="1">
                  <from>
                    <xdr:col>11</xdr:col>
                    <xdr:colOff>38100</xdr:colOff>
                    <xdr:row>21</xdr:row>
                    <xdr:rowOff>190500</xdr:rowOff>
                  </from>
                  <to>
                    <xdr:col>11</xdr:col>
                    <xdr:colOff>247650</xdr:colOff>
                    <xdr:row>23</xdr:row>
                    <xdr:rowOff>9525</xdr:rowOff>
                  </to>
                </anchor>
              </controlPr>
            </control>
          </mc:Choice>
        </mc:AlternateContent>
        <mc:AlternateContent xmlns:mc="http://schemas.openxmlformats.org/markup-compatibility/2006">
          <mc:Choice Requires="x14">
            <control shapeId="1042" r:id="rId17" name="Check Box 18">
              <controlPr defaultSize="0" autoFill="0" autoLine="0" autoPict="0">
                <anchor moveWithCells="1">
                  <from>
                    <xdr:col>11</xdr:col>
                    <xdr:colOff>38100</xdr:colOff>
                    <xdr:row>22</xdr:row>
                    <xdr:rowOff>190500</xdr:rowOff>
                  </from>
                  <to>
                    <xdr:col>11</xdr:col>
                    <xdr:colOff>247650</xdr:colOff>
                    <xdr:row>24</xdr:row>
                    <xdr:rowOff>9525</xdr:rowOff>
                  </to>
                </anchor>
              </controlPr>
            </control>
          </mc:Choice>
        </mc:AlternateContent>
        <mc:AlternateContent xmlns:mc="http://schemas.openxmlformats.org/markup-compatibility/2006">
          <mc:Choice Requires="x14">
            <control shapeId="1043" r:id="rId18" name="Check Box 19">
              <controlPr defaultSize="0" autoFill="0" autoLine="0" autoPict="0">
                <anchor moveWithCells="1">
                  <from>
                    <xdr:col>11</xdr:col>
                    <xdr:colOff>38100</xdr:colOff>
                    <xdr:row>23</xdr:row>
                    <xdr:rowOff>190500</xdr:rowOff>
                  </from>
                  <to>
                    <xdr:col>11</xdr:col>
                    <xdr:colOff>247650</xdr:colOff>
                    <xdr:row>25</xdr:row>
                    <xdr:rowOff>9525</xdr:rowOff>
                  </to>
                </anchor>
              </controlPr>
            </control>
          </mc:Choice>
        </mc:AlternateContent>
        <mc:AlternateContent xmlns:mc="http://schemas.openxmlformats.org/markup-compatibility/2006">
          <mc:Choice Requires="x14">
            <control shapeId="1044" r:id="rId19" name="Check Box 20">
              <controlPr defaultSize="0" autoFill="0" autoLine="0" autoPict="0">
                <anchor moveWithCells="1">
                  <from>
                    <xdr:col>11</xdr:col>
                    <xdr:colOff>38100</xdr:colOff>
                    <xdr:row>24</xdr:row>
                    <xdr:rowOff>190500</xdr:rowOff>
                  </from>
                  <to>
                    <xdr:col>11</xdr:col>
                    <xdr:colOff>247650</xdr:colOff>
                    <xdr:row>26</xdr:row>
                    <xdr:rowOff>9525</xdr:rowOff>
                  </to>
                </anchor>
              </controlPr>
            </control>
          </mc:Choice>
        </mc:AlternateContent>
        <mc:AlternateContent xmlns:mc="http://schemas.openxmlformats.org/markup-compatibility/2006">
          <mc:Choice Requires="x14">
            <control shapeId="1045" r:id="rId20" name="Check Box 21">
              <controlPr defaultSize="0" autoFill="0" autoLine="0" autoPict="0">
                <anchor moveWithCells="1">
                  <from>
                    <xdr:col>11</xdr:col>
                    <xdr:colOff>38100</xdr:colOff>
                    <xdr:row>26</xdr:row>
                    <xdr:rowOff>76200</xdr:rowOff>
                  </from>
                  <to>
                    <xdr:col>11</xdr:col>
                    <xdr:colOff>247650</xdr:colOff>
                    <xdr:row>27</xdr:row>
                    <xdr:rowOff>95250</xdr:rowOff>
                  </to>
                </anchor>
              </controlPr>
            </control>
          </mc:Choice>
        </mc:AlternateContent>
        <mc:AlternateContent xmlns:mc="http://schemas.openxmlformats.org/markup-compatibility/2006">
          <mc:Choice Requires="x14">
            <control shapeId="1046" r:id="rId21" name="Check Box 22">
              <controlPr defaultSize="0" autoFill="0" autoLine="0" autoPict="0">
                <anchor moveWithCells="1">
                  <from>
                    <xdr:col>11</xdr:col>
                    <xdr:colOff>38100</xdr:colOff>
                    <xdr:row>29</xdr:row>
                    <xdr:rowOff>190500</xdr:rowOff>
                  </from>
                  <to>
                    <xdr:col>11</xdr:col>
                    <xdr:colOff>247650</xdr:colOff>
                    <xdr:row>31</xdr:row>
                    <xdr:rowOff>9525</xdr:rowOff>
                  </to>
                </anchor>
              </controlPr>
            </control>
          </mc:Choice>
        </mc:AlternateContent>
        <mc:AlternateContent xmlns:mc="http://schemas.openxmlformats.org/markup-compatibility/2006">
          <mc:Choice Requires="x14">
            <control shapeId="1047" r:id="rId22" name="Check Box 23">
              <controlPr defaultSize="0" autoFill="0" autoLine="0" autoPict="0">
                <anchor moveWithCells="1">
                  <from>
                    <xdr:col>11</xdr:col>
                    <xdr:colOff>38100</xdr:colOff>
                    <xdr:row>30</xdr:row>
                    <xdr:rowOff>190500</xdr:rowOff>
                  </from>
                  <to>
                    <xdr:col>11</xdr:col>
                    <xdr:colOff>247650</xdr:colOff>
                    <xdr:row>32</xdr:row>
                    <xdr:rowOff>9525</xdr:rowOff>
                  </to>
                </anchor>
              </controlPr>
            </control>
          </mc:Choice>
        </mc:AlternateContent>
        <mc:AlternateContent xmlns:mc="http://schemas.openxmlformats.org/markup-compatibility/2006">
          <mc:Choice Requires="x14">
            <control shapeId="1048" r:id="rId23" name="Check Box 24">
              <controlPr defaultSize="0" autoFill="0" autoLine="0" autoPict="0">
                <anchor moveWithCells="1">
                  <from>
                    <xdr:col>11</xdr:col>
                    <xdr:colOff>38100</xdr:colOff>
                    <xdr:row>31</xdr:row>
                    <xdr:rowOff>190500</xdr:rowOff>
                  </from>
                  <to>
                    <xdr:col>11</xdr:col>
                    <xdr:colOff>247650</xdr:colOff>
                    <xdr:row>33</xdr:row>
                    <xdr:rowOff>9525</xdr:rowOff>
                  </to>
                </anchor>
              </controlPr>
            </control>
          </mc:Choice>
        </mc:AlternateContent>
        <mc:AlternateContent xmlns:mc="http://schemas.openxmlformats.org/markup-compatibility/2006">
          <mc:Choice Requires="x14">
            <control shapeId="1049" r:id="rId24" name="Check Box 25">
              <controlPr defaultSize="0" autoFill="0" autoLine="0" autoPict="0">
                <anchor moveWithCells="1">
                  <from>
                    <xdr:col>11</xdr:col>
                    <xdr:colOff>38100</xdr:colOff>
                    <xdr:row>32</xdr:row>
                    <xdr:rowOff>190500</xdr:rowOff>
                  </from>
                  <to>
                    <xdr:col>11</xdr:col>
                    <xdr:colOff>247650</xdr:colOff>
                    <xdr:row>34</xdr:row>
                    <xdr:rowOff>9525</xdr:rowOff>
                  </to>
                </anchor>
              </controlPr>
            </control>
          </mc:Choice>
        </mc:AlternateContent>
        <mc:AlternateContent xmlns:mc="http://schemas.openxmlformats.org/markup-compatibility/2006">
          <mc:Choice Requires="x14">
            <control shapeId="1051" r:id="rId25" name="Check Box 27">
              <controlPr defaultSize="0" autoFill="0" autoLine="0" autoPict="0">
                <anchor moveWithCells="1">
                  <from>
                    <xdr:col>11</xdr:col>
                    <xdr:colOff>38100</xdr:colOff>
                    <xdr:row>33</xdr:row>
                    <xdr:rowOff>190500</xdr:rowOff>
                  </from>
                  <to>
                    <xdr:col>11</xdr:col>
                    <xdr:colOff>247650</xdr:colOff>
                    <xdr:row>35</xdr:row>
                    <xdr:rowOff>9525</xdr:rowOff>
                  </to>
                </anchor>
              </controlPr>
            </control>
          </mc:Choice>
        </mc:AlternateContent>
        <mc:AlternateContent xmlns:mc="http://schemas.openxmlformats.org/markup-compatibility/2006">
          <mc:Choice Requires="x14">
            <control shapeId="1052" r:id="rId26" name="Check Box 28">
              <controlPr defaultSize="0" autoFill="0" autoLine="0" autoPict="0">
                <anchor moveWithCells="1">
                  <from>
                    <xdr:col>11</xdr:col>
                    <xdr:colOff>38100</xdr:colOff>
                    <xdr:row>34</xdr:row>
                    <xdr:rowOff>190500</xdr:rowOff>
                  </from>
                  <to>
                    <xdr:col>11</xdr:col>
                    <xdr:colOff>247650</xdr:colOff>
                    <xdr:row>36</xdr:row>
                    <xdr:rowOff>9525</xdr:rowOff>
                  </to>
                </anchor>
              </controlPr>
            </control>
          </mc:Choice>
        </mc:AlternateContent>
        <mc:AlternateContent xmlns:mc="http://schemas.openxmlformats.org/markup-compatibility/2006">
          <mc:Choice Requires="x14">
            <control shapeId="1053" r:id="rId27" name="Check Box 29">
              <controlPr defaultSize="0" autoFill="0" autoLine="0" autoPict="0">
                <anchor moveWithCells="1">
                  <from>
                    <xdr:col>11</xdr:col>
                    <xdr:colOff>38100</xdr:colOff>
                    <xdr:row>35</xdr:row>
                    <xdr:rowOff>190500</xdr:rowOff>
                  </from>
                  <to>
                    <xdr:col>11</xdr:col>
                    <xdr:colOff>247650</xdr:colOff>
                    <xdr:row>37</xdr:row>
                    <xdr:rowOff>9525</xdr:rowOff>
                  </to>
                </anchor>
              </controlPr>
            </control>
          </mc:Choice>
        </mc:AlternateContent>
        <mc:AlternateContent xmlns:mc="http://schemas.openxmlformats.org/markup-compatibility/2006">
          <mc:Choice Requires="x14">
            <control shapeId="1054" r:id="rId28" name="Check Box 30">
              <controlPr defaultSize="0" autoFill="0" autoLine="0" autoPict="0">
                <anchor moveWithCells="1">
                  <from>
                    <xdr:col>11</xdr:col>
                    <xdr:colOff>38100</xdr:colOff>
                    <xdr:row>38</xdr:row>
                    <xdr:rowOff>0</xdr:rowOff>
                  </from>
                  <to>
                    <xdr:col>11</xdr:col>
                    <xdr:colOff>247650</xdr:colOff>
                    <xdr:row>39</xdr:row>
                    <xdr:rowOff>19050</xdr:rowOff>
                  </to>
                </anchor>
              </controlPr>
            </control>
          </mc:Choice>
        </mc:AlternateContent>
        <mc:AlternateContent xmlns:mc="http://schemas.openxmlformats.org/markup-compatibility/2006">
          <mc:Choice Requires="x14">
            <control shapeId="1055" r:id="rId29" name="Check Box 31">
              <controlPr defaultSize="0" autoFill="0" autoLine="0" autoPict="0">
                <anchor moveWithCells="1">
                  <from>
                    <xdr:col>11</xdr:col>
                    <xdr:colOff>38100</xdr:colOff>
                    <xdr:row>38</xdr:row>
                    <xdr:rowOff>190500</xdr:rowOff>
                  </from>
                  <to>
                    <xdr:col>11</xdr:col>
                    <xdr:colOff>247650</xdr:colOff>
                    <xdr:row>40</xdr:row>
                    <xdr:rowOff>9525</xdr:rowOff>
                  </to>
                </anchor>
              </controlPr>
            </control>
          </mc:Choice>
        </mc:AlternateContent>
        <mc:AlternateContent xmlns:mc="http://schemas.openxmlformats.org/markup-compatibility/2006">
          <mc:Choice Requires="x14">
            <control shapeId="1056" r:id="rId30" name="Check Box 32">
              <controlPr defaultSize="0" autoFill="0" autoLine="0" autoPict="0">
                <anchor moveWithCells="1">
                  <from>
                    <xdr:col>11</xdr:col>
                    <xdr:colOff>38100</xdr:colOff>
                    <xdr:row>40</xdr:row>
                    <xdr:rowOff>76200</xdr:rowOff>
                  </from>
                  <to>
                    <xdr:col>11</xdr:col>
                    <xdr:colOff>247650</xdr:colOff>
                    <xdr:row>41</xdr:row>
                    <xdr:rowOff>95250</xdr:rowOff>
                  </to>
                </anchor>
              </controlPr>
            </control>
          </mc:Choice>
        </mc:AlternateContent>
        <mc:AlternateContent xmlns:mc="http://schemas.openxmlformats.org/markup-compatibility/2006">
          <mc:Choice Requires="x14">
            <control shapeId="1057" r:id="rId31" name="Check Box 33">
              <controlPr defaultSize="0" autoFill="0" autoLine="0" autoPict="0">
                <anchor moveWithCells="1">
                  <from>
                    <xdr:col>11</xdr:col>
                    <xdr:colOff>38100</xdr:colOff>
                    <xdr:row>41</xdr:row>
                    <xdr:rowOff>190500</xdr:rowOff>
                  </from>
                  <to>
                    <xdr:col>11</xdr:col>
                    <xdr:colOff>247650</xdr:colOff>
                    <xdr:row>43</xdr:row>
                    <xdr:rowOff>9525</xdr:rowOff>
                  </to>
                </anchor>
              </controlPr>
            </control>
          </mc:Choice>
        </mc:AlternateContent>
        <mc:AlternateContent xmlns:mc="http://schemas.openxmlformats.org/markup-compatibility/2006">
          <mc:Choice Requires="x14">
            <control shapeId="1058" r:id="rId32" name="Check Box 34">
              <controlPr defaultSize="0" autoFill="0" autoLine="0" autoPict="0">
                <anchor moveWithCells="1">
                  <from>
                    <xdr:col>11</xdr:col>
                    <xdr:colOff>38100</xdr:colOff>
                    <xdr:row>42</xdr:row>
                    <xdr:rowOff>190500</xdr:rowOff>
                  </from>
                  <to>
                    <xdr:col>11</xdr:col>
                    <xdr:colOff>247650</xdr:colOff>
                    <xdr:row>44</xdr:row>
                    <xdr:rowOff>9525</xdr:rowOff>
                  </to>
                </anchor>
              </controlPr>
            </control>
          </mc:Choice>
        </mc:AlternateContent>
        <mc:AlternateContent xmlns:mc="http://schemas.openxmlformats.org/markup-compatibility/2006">
          <mc:Choice Requires="x14">
            <control shapeId="1059" r:id="rId33" name="Check Box 35">
              <controlPr defaultSize="0" autoFill="0" autoLine="0" autoPict="0">
                <anchor moveWithCells="1">
                  <from>
                    <xdr:col>11</xdr:col>
                    <xdr:colOff>38100</xdr:colOff>
                    <xdr:row>43</xdr:row>
                    <xdr:rowOff>190500</xdr:rowOff>
                  </from>
                  <to>
                    <xdr:col>11</xdr:col>
                    <xdr:colOff>247650</xdr:colOff>
                    <xdr:row>45</xdr:row>
                    <xdr:rowOff>9525</xdr:rowOff>
                  </to>
                </anchor>
              </controlPr>
            </control>
          </mc:Choice>
        </mc:AlternateContent>
        <mc:AlternateContent xmlns:mc="http://schemas.openxmlformats.org/markup-compatibility/2006">
          <mc:Choice Requires="x14">
            <control shapeId="1060" r:id="rId34" name="Check Box 36">
              <controlPr defaultSize="0" autoFill="0" autoLine="0" autoPict="0">
                <anchor moveWithCells="1">
                  <from>
                    <xdr:col>11</xdr:col>
                    <xdr:colOff>38100</xdr:colOff>
                    <xdr:row>45</xdr:row>
                    <xdr:rowOff>85725</xdr:rowOff>
                  </from>
                  <to>
                    <xdr:col>11</xdr:col>
                    <xdr:colOff>247650</xdr:colOff>
                    <xdr:row>46</xdr:row>
                    <xdr:rowOff>104775</xdr:rowOff>
                  </to>
                </anchor>
              </controlPr>
            </control>
          </mc:Choice>
        </mc:AlternateContent>
        <mc:AlternateContent xmlns:mc="http://schemas.openxmlformats.org/markup-compatibility/2006">
          <mc:Choice Requires="x14">
            <control shapeId="1061" r:id="rId35" name="Check Box 37">
              <controlPr defaultSize="0" autoFill="0" autoLine="0" autoPict="0">
                <anchor moveWithCells="1">
                  <from>
                    <xdr:col>11</xdr:col>
                    <xdr:colOff>38100</xdr:colOff>
                    <xdr:row>47</xdr:row>
                    <xdr:rowOff>76200</xdr:rowOff>
                  </from>
                  <to>
                    <xdr:col>11</xdr:col>
                    <xdr:colOff>247650</xdr:colOff>
                    <xdr:row>48</xdr:row>
                    <xdr:rowOff>95250</xdr:rowOff>
                  </to>
                </anchor>
              </controlPr>
            </control>
          </mc:Choice>
        </mc:AlternateContent>
        <mc:AlternateContent xmlns:mc="http://schemas.openxmlformats.org/markup-compatibility/2006">
          <mc:Choice Requires="x14">
            <control shapeId="1062" r:id="rId36" name="Check Box 38">
              <controlPr defaultSize="0" autoFill="0" autoLine="0" autoPict="0">
                <anchor moveWithCells="1">
                  <from>
                    <xdr:col>11</xdr:col>
                    <xdr:colOff>38100</xdr:colOff>
                    <xdr:row>48</xdr:row>
                    <xdr:rowOff>190500</xdr:rowOff>
                  </from>
                  <to>
                    <xdr:col>11</xdr:col>
                    <xdr:colOff>247650</xdr:colOff>
                    <xdr:row>50</xdr:row>
                    <xdr:rowOff>9525</xdr:rowOff>
                  </to>
                </anchor>
              </controlPr>
            </control>
          </mc:Choice>
        </mc:AlternateContent>
        <mc:AlternateContent xmlns:mc="http://schemas.openxmlformats.org/markup-compatibility/2006">
          <mc:Choice Requires="x14">
            <control shapeId="1063" r:id="rId37" name="Check Box 39">
              <controlPr defaultSize="0" autoFill="0" autoLine="0" autoPict="0">
                <anchor moveWithCells="1">
                  <from>
                    <xdr:col>11</xdr:col>
                    <xdr:colOff>38100</xdr:colOff>
                    <xdr:row>49</xdr:row>
                    <xdr:rowOff>190500</xdr:rowOff>
                  </from>
                  <to>
                    <xdr:col>11</xdr:col>
                    <xdr:colOff>247650</xdr:colOff>
                    <xdr:row>51</xdr:row>
                    <xdr:rowOff>9525</xdr:rowOff>
                  </to>
                </anchor>
              </controlPr>
            </control>
          </mc:Choice>
        </mc:AlternateContent>
        <mc:AlternateContent xmlns:mc="http://schemas.openxmlformats.org/markup-compatibility/2006">
          <mc:Choice Requires="x14">
            <control shapeId="1064" r:id="rId38" name="Check Box 40">
              <controlPr defaultSize="0" autoFill="0" autoLine="0" autoPict="0">
                <anchor moveWithCells="1">
                  <from>
                    <xdr:col>11</xdr:col>
                    <xdr:colOff>38100</xdr:colOff>
                    <xdr:row>51</xdr:row>
                    <xdr:rowOff>180975</xdr:rowOff>
                  </from>
                  <to>
                    <xdr:col>11</xdr:col>
                    <xdr:colOff>247650</xdr:colOff>
                    <xdr:row>53</xdr:row>
                    <xdr:rowOff>0</xdr:rowOff>
                  </to>
                </anchor>
              </controlPr>
            </control>
          </mc:Choice>
        </mc:AlternateContent>
        <mc:AlternateContent xmlns:mc="http://schemas.openxmlformats.org/markup-compatibility/2006">
          <mc:Choice Requires="x14">
            <control shapeId="1065" r:id="rId39" name="Check Box 41">
              <controlPr defaultSize="0" autoFill="0" autoLine="0" autoPict="0">
                <anchor moveWithCells="1">
                  <from>
                    <xdr:col>11</xdr:col>
                    <xdr:colOff>38100</xdr:colOff>
                    <xdr:row>54</xdr:row>
                    <xdr:rowOff>180975</xdr:rowOff>
                  </from>
                  <to>
                    <xdr:col>11</xdr:col>
                    <xdr:colOff>247650</xdr:colOff>
                    <xdr:row>56</xdr:row>
                    <xdr:rowOff>0</xdr:rowOff>
                  </to>
                </anchor>
              </controlPr>
            </control>
          </mc:Choice>
        </mc:AlternateContent>
        <mc:AlternateContent xmlns:mc="http://schemas.openxmlformats.org/markup-compatibility/2006">
          <mc:Choice Requires="x14">
            <control shapeId="1066" r:id="rId40" name="Check Box 42">
              <controlPr defaultSize="0" autoFill="0" autoLine="0" autoPict="0">
                <anchor moveWithCells="1">
                  <from>
                    <xdr:col>11</xdr:col>
                    <xdr:colOff>38100</xdr:colOff>
                    <xdr:row>68</xdr:row>
                    <xdr:rowOff>190500</xdr:rowOff>
                  </from>
                  <to>
                    <xdr:col>11</xdr:col>
                    <xdr:colOff>247650</xdr:colOff>
                    <xdr:row>70</xdr:row>
                    <xdr:rowOff>9525</xdr:rowOff>
                  </to>
                </anchor>
              </controlPr>
            </control>
          </mc:Choice>
        </mc:AlternateContent>
        <mc:AlternateContent xmlns:mc="http://schemas.openxmlformats.org/markup-compatibility/2006">
          <mc:Choice Requires="x14">
            <control shapeId="1067" r:id="rId41" name="Check Box 43">
              <controlPr defaultSize="0" autoFill="0" autoLine="0" autoPict="0">
                <anchor moveWithCells="1">
                  <from>
                    <xdr:col>11</xdr:col>
                    <xdr:colOff>38100</xdr:colOff>
                    <xdr:row>69</xdr:row>
                    <xdr:rowOff>190500</xdr:rowOff>
                  </from>
                  <to>
                    <xdr:col>11</xdr:col>
                    <xdr:colOff>247650</xdr:colOff>
                    <xdr:row>71</xdr:row>
                    <xdr:rowOff>9525</xdr:rowOff>
                  </to>
                </anchor>
              </controlPr>
            </control>
          </mc:Choice>
        </mc:AlternateContent>
        <mc:AlternateContent xmlns:mc="http://schemas.openxmlformats.org/markup-compatibility/2006">
          <mc:Choice Requires="x14">
            <control shapeId="1068" r:id="rId42" name="Check Box 44">
              <controlPr defaultSize="0" autoFill="0" autoLine="0" autoPict="0">
                <anchor moveWithCells="1">
                  <from>
                    <xdr:col>11</xdr:col>
                    <xdr:colOff>38100</xdr:colOff>
                    <xdr:row>73</xdr:row>
                    <xdr:rowOff>190500</xdr:rowOff>
                  </from>
                  <to>
                    <xdr:col>11</xdr:col>
                    <xdr:colOff>247650</xdr:colOff>
                    <xdr:row>75</xdr:row>
                    <xdr:rowOff>9525</xdr:rowOff>
                  </to>
                </anchor>
              </controlPr>
            </control>
          </mc:Choice>
        </mc:AlternateContent>
        <mc:AlternateContent xmlns:mc="http://schemas.openxmlformats.org/markup-compatibility/2006">
          <mc:Choice Requires="x14">
            <control shapeId="1070" r:id="rId43" name="Check Box 46">
              <controlPr defaultSize="0" autoFill="0" autoLine="0" autoPict="0">
                <anchor moveWithCells="1">
                  <from>
                    <xdr:col>11</xdr:col>
                    <xdr:colOff>38100</xdr:colOff>
                    <xdr:row>71</xdr:row>
                    <xdr:rowOff>190500</xdr:rowOff>
                  </from>
                  <to>
                    <xdr:col>11</xdr:col>
                    <xdr:colOff>247650</xdr:colOff>
                    <xdr:row>73</xdr:row>
                    <xdr:rowOff>9525</xdr:rowOff>
                  </to>
                </anchor>
              </controlPr>
            </control>
          </mc:Choice>
        </mc:AlternateContent>
        <mc:AlternateContent xmlns:mc="http://schemas.openxmlformats.org/markup-compatibility/2006">
          <mc:Choice Requires="x14">
            <control shapeId="1072" r:id="rId44" name="Check Box 48">
              <controlPr defaultSize="0" autoFill="0" autoLine="0" autoPict="0">
                <anchor moveWithCells="1">
                  <from>
                    <xdr:col>11</xdr:col>
                    <xdr:colOff>38100</xdr:colOff>
                    <xdr:row>72</xdr:row>
                    <xdr:rowOff>190500</xdr:rowOff>
                  </from>
                  <to>
                    <xdr:col>11</xdr:col>
                    <xdr:colOff>247650</xdr:colOff>
                    <xdr:row>74</xdr:row>
                    <xdr:rowOff>9525</xdr:rowOff>
                  </to>
                </anchor>
              </controlPr>
            </control>
          </mc:Choice>
        </mc:AlternateContent>
        <mc:AlternateContent xmlns:mc="http://schemas.openxmlformats.org/markup-compatibility/2006">
          <mc:Choice Requires="x14">
            <control shapeId="1073" r:id="rId45" name="Check Box 49">
              <controlPr defaultSize="0" autoFill="0" autoLine="0" autoPict="0">
                <anchor moveWithCells="1">
                  <from>
                    <xdr:col>11</xdr:col>
                    <xdr:colOff>38100</xdr:colOff>
                    <xdr:row>79</xdr:row>
                    <xdr:rowOff>190500</xdr:rowOff>
                  </from>
                  <to>
                    <xdr:col>11</xdr:col>
                    <xdr:colOff>247650</xdr:colOff>
                    <xdr:row>81</xdr:row>
                    <xdr:rowOff>9525</xdr:rowOff>
                  </to>
                </anchor>
              </controlPr>
            </control>
          </mc:Choice>
        </mc:AlternateContent>
        <mc:AlternateContent xmlns:mc="http://schemas.openxmlformats.org/markup-compatibility/2006">
          <mc:Choice Requires="x14">
            <control shapeId="1074" r:id="rId46" name="Check Box 50">
              <controlPr defaultSize="0" autoFill="0" autoLine="0" autoPict="0">
                <anchor moveWithCells="1">
                  <from>
                    <xdr:col>11</xdr:col>
                    <xdr:colOff>38100</xdr:colOff>
                    <xdr:row>80</xdr:row>
                    <xdr:rowOff>190500</xdr:rowOff>
                  </from>
                  <to>
                    <xdr:col>11</xdr:col>
                    <xdr:colOff>247650</xdr:colOff>
                    <xdr:row>82</xdr:row>
                    <xdr:rowOff>9525</xdr:rowOff>
                  </to>
                </anchor>
              </controlPr>
            </control>
          </mc:Choice>
        </mc:AlternateContent>
        <mc:AlternateContent xmlns:mc="http://schemas.openxmlformats.org/markup-compatibility/2006">
          <mc:Choice Requires="x14">
            <control shapeId="1075" r:id="rId47" name="Check Box 51">
              <controlPr defaultSize="0" autoFill="0" autoLine="0" autoPict="0">
                <anchor moveWithCells="1">
                  <from>
                    <xdr:col>11</xdr:col>
                    <xdr:colOff>38100</xdr:colOff>
                    <xdr:row>82</xdr:row>
                    <xdr:rowOff>85725</xdr:rowOff>
                  </from>
                  <to>
                    <xdr:col>11</xdr:col>
                    <xdr:colOff>247650</xdr:colOff>
                    <xdr:row>83</xdr:row>
                    <xdr:rowOff>104775</xdr:rowOff>
                  </to>
                </anchor>
              </controlPr>
            </control>
          </mc:Choice>
        </mc:AlternateContent>
        <mc:AlternateContent xmlns:mc="http://schemas.openxmlformats.org/markup-compatibility/2006">
          <mc:Choice Requires="x14">
            <control shapeId="1076" r:id="rId48" name="Check Box 52">
              <controlPr defaultSize="0" autoFill="0" autoLine="0" autoPict="0">
                <anchor moveWithCells="1">
                  <from>
                    <xdr:col>11</xdr:col>
                    <xdr:colOff>38100</xdr:colOff>
                    <xdr:row>76</xdr:row>
                    <xdr:rowOff>85725</xdr:rowOff>
                  </from>
                  <to>
                    <xdr:col>11</xdr:col>
                    <xdr:colOff>247650</xdr:colOff>
                    <xdr:row>77</xdr:row>
                    <xdr:rowOff>104775</xdr:rowOff>
                  </to>
                </anchor>
              </controlPr>
            </control>
          </mc:Choice>
        </mc:AlternateContent>
        <mc:AlternateContent xmlns:mc="http://schemas.openxmlformats.org/markup-compatibility/2006">
          <mc:Choice Requires="x14">
            <control shapeId="1077" r:id="rId49" name="Check Box 53">
              <controlPr defaultSize="0" autoFill="0" autoLine="0" autoPict="0">
                <anchor moveWithCells="1">
                  <from>
                    <xdr:col>11</xdr:col>
                    <xdr:colOff>38100</xdr:colOff>
                    <xdr:row>56</xdr:row>
                    <xdr:rowOff>190500</xdr:rowOff>
                  </from>
                  <to>
                    <xdr:col>11</xdr:col>
                    <xdr:colOff>247650</xdr:colOff>
                    <xdr:row>58</xdr:row>
                    <xdr:rowOff>9525</xdr:rowOff>
                  </to>
                </anchor>
              </controlPr>
            </control>
          </mc:Choice>
        </mc:AlternateContent>
        <mc:AlternateContent xmlns:mc="http://schemas.openxmlformats.org/markup-compatibility/2006">
          <mc:Choice Requires="x14">
            <control shapeId="1078" r:id="rId50" name="Check Box 54">
              <controlPr defaultSize="0" autoFill="0" autoLine="0" autoPict="0">
                <anchor moveWithCells="1">
                  <from>
                    <xdr:col>11</xdr:col>
                    <xdr:colOff>38100</xdr:colOff>
                    <xdr:row>61</xdr:row>
                    <xdr:rowOff>190500</xdr:rowOff>
                  </from>
                  <to>
                    <xdr:col>11</xdr:col>
                    <xdr:colOff>247650</xdr:colOff>
                    <xdr:row>63</xdr:row>
                    <xdr:rowOff>9525</xdr:rowOff>
                  </to>
                </anchor>
              </controlPr>
            </control>
          </mc:Choice>
        </mc:AlternateContent>
        <mc:AlternateContent xmlns:mc="http://schemas.openxmlformats.org/markup-compatibility/2006">
          <mc:Choice Requires="x14">
            <control shapeId="1079" r:id="rId51" name="Check Box 55">
              <controlPr defaultSize="0" autoFill="0" autoLine="0" autoPict="0">
                <anchor moveWithCells="1">
                  <from>
                    <xdr:col>11</xdr:col>
                    <xdr:colOff>38100</xdr:colOff>
                    <xdr:row>83</xdr:row>
                    <xdr:rowOff>190500</xdr:rowOff>
                  </from>
                  <to>
                    <xdr:col>11</xdr:col>
                    <xdr:colOff>247650</xdr:colOff>
                    <xdr:row>85</xdr:row>
                    <xdr:rowOff>9525</xdr:rowOff>
                  </to>
                </anchor>
              </controlPr>
            </control>
          </mc:Choice>
        </mc:AlternateContent>
        <mc:AlternateContent xmlns:mc="http://schemas.openxmlformats.org/markup-compatibility/2006">
          <mc:Choice Requires="x14">
            <control shapeId="1080" r:id="rId52" name="Check Box 56">
              <controlPr defaultSize="0" autoFill="0" autoLine="0" autoPict="0">
                <anchor moveWithCells="1">
                  <from>
                    <xdr:col>11</xdr:col>
                    <xdr:colOff>38100</xdr:colOff>
                    <xdr:row>85</xdr:row>
                    <xdr:rowOff>180975</xdr:rowOff>
                  </from>
                  <to>
                    <xdr:col>11</xdr:col>
                    <xdr:colOff>247650</xdr:colOff>
                    <xdr:row>87</xdr:row>
                    <xdr:rowOff>0</xdr:rowOff>
                  </to>
                </anchor>
              </controlPr>
            </control>
          </mc:Choice>
        </mc:AlternateContent>
        <mc:AlternateContent xmlns:mc="http://schemas.openxmlformats.org/markup-compatibility/2006">
          <mc:Choice Requires="x14">
            <control shapeId="1081" r:id="rId53" name="Check Box 57">
              <controlPr defaultSize="0" autoFill="0" autoLine="0" autoPict="0">
                <anchor moveWithCells="1">
                  <from>
                    <xdr:col>11</xdr:col>
                    <xdr:colOff>38100</xdr:colOff>
                    <xdr:row>70</xdr:row>
                    <xdr:rowOff>190500</xdr:rowOff>
                  </from>
                  <to>
                    <xdr:col>11</xdr:col>
                    <xdr:colOff>247650</xdr:colOff>
                    <xdr:row>72</xdr:row>
                    <xdr:rowOff>9525</xdr:rowOff>
                  </to>
                </anchor>
              </controlPr>
            </control>
          </mc:Choice>
        </mc:AlternateContent>
        <mc:AlternateContent xmlns:mc="http://schemas.openxmlformats.org/markup-compatibility/2006">
          <mc:Choice Requires="x14">
            <control shapeId="1082" r:id="rId54" name="Check Box 58">
              <controlPr defaultSize="0" autoFill="0" autoLine="0" autoPict="0">
                <anchor moveWithCells="1">
                  <from>
                    <xdr:col>11</xdr:col>
                    <xdr:colOff>38100</xdr:colOff>
                    <xdr:row>28</xdr:row>
                    <xdr:rowOff>76200</xdr:rowOff>
                  </from>
                  <to>
                    <xdr:col>11</xdr:col>
                    <xdr:colOff>247650</xdr:colOff>
                    <xdr:row>29</xdr:row>
                    <xdr:rowOff>95250</xdr:rowOff>
                  </to>
                </anchor>
              </controlPr>
            </control>
          </mc:Choice>
        </mc:AlternateContent>
        <mc:AlternateContent xmlns:mc="http://schemas.openxmlformats.org/markup-compatibility/2006">
          <mc:Choice Requires="x14">
            <control shapeId="1083" r:id="rId55" name="Check Box 59">
              <controlPr defaultSize="0" autoFill="0" autoLine="0" autoPict="0">
                <anchor moveWithCells="1">
                  <from>
                    <xdr:col>11</xdr:col>
                    <xdr:colOff>38100</xdr:colOff>
                    <xdr:row>20</xdr:row>
                    <xdr:rowOff>0</xdr:rowOff>
                  </from>
                  <to>
                    <xdr:col>11</xdr:col>
                    <xdr:colOff>247650</xdr:colOff>
                    <xdr:row>21</xdr:row>
                    <xdr:rowOff>19050</xdr:rowOff>
                  </to>
                </anchor>
              </controlPr>
            </control>
          </mc:Choice>
        </mc:AlternateContent>
        <mc:AlternateContent xmlns:mc="http://schemas.openxmlformats.org/markup-compatibility/2006">
          <mc:Choice Requires="x14">
            <control shapeId="1084" r:id="rId56" name="Check Box 60">
              <controlPr defaultSize="0" autoFill="0" autoLine="0" autoPict="0">
                <anchor moveWithCells="1">
                  <from>
                    <xdr:col>11</xdr:col>
                    <xdr:colOff>38100</xdr:colOff>
                    <xdr:row>87</xdr:row>
                    <xdr:rowOff>190500</xdr:rowOff>
                  </from>
                  <to>
                    <xdr:col>11</xdr:col>
                    <xdr:colOff>247650</xdr:colOff>
                    <xdr:row>89</xdr:row>
                    <xdr:rowOff>9525</xdr:rowOff>
                  </to>
                </anchor>
              </controlPr>
            </control>
          </mc:Choice>
        </mc:AlternateContent>
        <mc:AlternateContent xmlns:mc="http://schemas.openxmlformats.org/markup-compatibility/2006">
          <mc:Choice Requires="x14">
            <control shapeId="1085" r:id="rId57" name="Check Box 61">
              <controlPr defaultSize="0" autoFill="0" autoLine="0" autoPict="0">
                <anchor moveWithCells="1">
                  <from>
                    <xdr:col>11</xdr:col>
                    <xdr:colOff>38100</xdr:colOff>
                    <xdr:row>36</xdr:row>
                    <xdr:rowOff>180975</xdr:rowOff>
                  </from>
                  <to>
                    <xdr:col>11</xdr:col>
                    <xdr:colOff>247650</xdr:colOff>
                    <xdr:row>38</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5FA5A-67CA-4188-B39D-5B9A53EC49E2}">
  <sheetPr codeName="Sheet2">
    <tabColor rgb="FF00B0F0"/>
  </sheetPr>
  <dimension ref="C2:BV142"/>
  <sheetViews>
    <sheetView showRowColHeaders="0" showRuler="0" topLeftCell="B1" zoomScale="115" zoomScaleNormal="115" zoomScaleSheetLayoutView="100" zoomScalePageLayoutView="115" workbookViewId="0">
      <selection activeCell="U12" sqref="U12"/>
    </sheetView>
  </sheetViews>
  <sheetFormatPr defaultColWidth="2.625" defaultRowHeight="15.95" customHeight="1" x14ac:dyDescent="0.4"/>
  <cols>
    <col min="1" max="2" width="2.625" style="1"/>
    <col min="3" max="3" width="2.625" style="1" customWidth="1"/>
    <col min="4" max="8" width="2.625" style="1"/>
    <col min="9" max="9" width="3.5" style="1" bestFit="1" customWidth="1"/>
    <col min="10" max="13" width="2.625" style="1"/>
    <col min="14" max="14" width="3.625" style="1" customWidth="1"/>
    <col min="15" max="15" width="2.625" style="1" hidden="1" customWidth="1"/>
    <col min="16" max="16" width="2.625" style="1" customWidth="1"/>
    <col min="17" max="18" width="2.625" style="1"/>
    <col min="19" max="19" width="2.625" style="1" customWidth="1"/>
    <col min="20" max="32" width="2.625" style="1"/>
    <col min="33" max="34" width="2.625" style="1" customWidth="1"/>
    <col min="35" max="36" width="2.625" style="1" hidden="1" customWidth="1"/>
    <col min="37" max="37" width="2.625" style="1" customWidth="1"/>
    <col min="38" max="46" width="2.625" style="1"/>
    <col min="47" max="47" width="2.625" style="1" customWidth="1"/>
    <col min="48" max="48" width="3.625" style="1" customWidth="1"/>
    <col min="49" max="49" width="2.625" style="1" customWidth="1"/>
    <col min="50" max="50" width="3.625" style="1" customWidth="1"/>
    <col min="51" max="51" width="2.625" style="1" hidden="1" customWidth="1"/>
    <col min="52" max="66" width="2.625" style="1"/>
    <col min="67" max="70" width="2.625" style="1" customWidth="1"/>
    <col min="71" max="73" width="2.625" style="1" hidden="1" customWidth="1"/>
    <col min="74" max="74" width="0" style="1" hidden="1" customWidth="1"/>
    <col min="75" max="16384" width="2.625" style="1"/>
  </cols>
  <sheetData>
    <row r="2" spans="3:74" ht="15.95" customHeight="1" thickBot="1" x14ac:dyDescent="0.45">
      <c r="C2" s="194" t="s">
        <v>132</v>
      </c>
      <c r="D2" s="195"/>
      <c r="E2" s="195"/>
      <c r="F2" s="195"/>
      <c r="G2" s="40"/>
      <c r="H2" s="40"/>
      <c r="I2" s="40"/>
      <c r="J2" s="40"/>
      <c r="K2" s="40"/>
      <c r="L2" s="40"/>
      <c r="M2" s="40"/>
      <c r="N2" s="40"/>
      <c r="O2" s="40"/>
      <c r="P2" s="40"/>
      <c r="Q2" s="40"/>
      <c r="R2" s="40"/>
      <c r="S2" s="40"/>
      <c r="T2" s="40"/>
      <c r="U2" s="40"/>
      <c r="V2" s="40"/>
      <c r="W2" s="40"/>
      <c r="X2" s="41"/>
      <c r="Y2" s="42"/>
      <c r="Z2" s="42"/>
      <c r="AA2" s="42"/>
      <c r="AB2" s="42"/>
      <c r="AC2" s="42"/>
      <c r="AD2" s="42"/>
      <c r="AE2" s="42"/>
      <c r="AF2" s="42"/>
      <c r="AG2" s="42"/>
      <c r="AH2" s="42"/>
      <c r="AI2" s="40"/>
      <c r="AJ2" s="40"/>
      <c r="AK2" s="40"/>
      <c r="AL2" s="40"/>
      <c r="AM2" s="40"/>
      <c r="AN2" s="40"/>
      <c r="AO2" s="40"/>
      <c r="AP2" s="40"/>
      <c r="AQ2" s="40"/>
      <c r="AR2" s="40"/>
      <c r="AS2" s="40"/>
      <c r="AT2" s="40"/>
      <c r="AU2" s="40"/>
      <c r="AV2" s="40"/>
      <c r="AW2" s="40"/>
      <c r="AX2" s="40"/>
      <c r="AY2" s="40"/>
      <c r="AZ2" s="40"/>
      <c r="BA2" s="40"/>
      <c r="BB2" s="40"/>
      <c r="BC2" s="40"/>
      <c r="BD2" s="40"/>
      <c r="BE2" s="40"/>
      <c r="BF2" s="41" t="s">
        <v>164</v>
      </c>
      <c r="BG2" s="277"/>
      <c r="BH2" s="278"/>
      <c r="BI2" s="278"/>
      <c r="BJ2" s="278"/>
      <c r="BK2" s="278"/>
      <c r="BL2" s="278"/>
      <c r="BM2" s="278"/>
      <c r="BN2" s="278"/>
      <c r="BO2" s="278"/>
      <c r="BP2" s="278"/>
      <c r="BQ2" s="278"/>
      <c r="BR2" s="279"/>
    </row>
    <row r="3" spans="3:74" ht="15.95" customHeight="1" x14ac:dyDescent="0.4">
      <c r="C3" s="196"/>
      <c r="D3" s="197"/>
      <c r="E3" s="197"/>
      <c r="F3" s="197"/>
      <c r="N3" s="45"/>
      <c r="P3" s="1" t="s">
        <v>165</v>
      </c>
      <c r="Q3" s="46"/>
      <c r="R3" s="3"/>
      <c r="S3" s="46"/>
      <c r="T3" s="46"/>
      <c r="U3" s="46"/>
      <c r="V3" s="46"/>
      <c r="W3" s="201" t="str">
        <f>IF(COUNTIF(O:O,"×")+COUNTIF(AY:AY,"×"),"未入力があります","入力が完了しました")</f>
        <v>未入力があります</v>
      </c>
      <c r="X3" s="202"/>
      <c r="Y3" s="202"/>
      <c r="Z3" s="202"/>
      <c r="AA3" s="202"/>
      <c r="AB3" s="203"/>
      <c r="AC3" s="46"/>
      <c r="AD3" s="46"/>
      <c r="AE3" s="46"/>
      <c r="AF3" s="46"/>
      <c r="AG3" s="46"/>
      <c r="AH3" s="46"/>
      <c r="BF3" s="3" t="s">
        <v>144</v>
      </c>
      <c r="BG3" s="277"/>
      <c r="BH3" s="278"/>
      <c r="BI3" s="278"/>
      <c r="BJ3" s="278"/>
      <c r="BK3" s="278"/>
      <c r="BL3" s="278"/>
      <c r="BM3" s="278"/>
      <c r="BN3" s="278"/>
      <c r="BO3" s="278"/>
      <c r="BP3" s="278"/>
      <c r="BQ3" s="278"/>
      <c r="BR3" s="279"/>
    </row>
    <row r="4" spans="3:74" ht="15.95" customHeight="1" thickBot="1" x14ac:dyDescent="0.45">
      <c r="C4" s="196"/>
      <c r="D4" s="197"/>
      <c r="E4" s="197"/>
      <c r="F4" s="197"/>
      <c r="N4" s="47"/>
      <c r="P4" s="1" t="s">
        <v>166</v>
      </c>
      <c r="R4" s="3"/>
      <c r="S4" s="48"/>
      <c r="T4" s="48"/>
      <c r="U4" s="48"/>
      <c r="V4" s="48"/>
      <c r="W4" s="204"/>
      <c r="X4" s="205"/>
      <c r="Y4" s="205"/>
      <c r="Z4" s="205"/>
      <c r="AA4" s="205"/>
      <c r="AB4" s="206"/>
      <c r="AC4" s="48"/>
      <c r="AD4" s="48"/>
      <c r="AE4" s="48"/>
      <c r="AF4" s="48"/>
      <c r="AG4" s="48"/>
      <c r="AH4" s="48"/>
      <c r="BF4" s="3" t="s">
        <v>145</v>
      </c>
      <c r="BG4" s="277"/>
      <c r="BH4" s="278"/>
      <c r="BI4" s="278"/>
      <c r="BJ4" s="278"/>
      <c r="BK4" s="278"/>
      <c r="BL4" s="278"/>
      <c r="BM4" s="278"/>
      <c r="BN4" s="278"/>
      <c r="BO4" s="278"/>
      <c r="BP4" s="278"/>
      <c r="BQ4" s="278"/>
      <c r="BR4" s="279"/>
    </row>
    <row r="5" spans="3:74" ht="15.95" customHeight="1" x14ac:dyDescent="0.4">
      <c r="C5" s="49" t="s">
        <v>112</v>
      </c>
      <c r="D5" s="50"/>
      <c r="E5" s="50"/>
      <c r="F5" s="50"/>
      <c r="G5" s="50"/>
      <c r="H5" s="50"/>
      <c r="I5" s="50"/>
      <c r="J5" s="50"/>
      <c r="K5" s="50"/>
      <c r="L5" s="50"/>
      <c r="M5" s="50"/>
      <c r="N5" s="50"/>
      <c r="O5" s="50"/>
      <c r="P5" s="50"/>
      <c r="Q5" s="50"/>
      <c r="R5" s="50"/>
      <c r="S5" s="50"/>
      <c r="T5" s="50"/>
      <c r="U5" s="50"/>
      <c r="V5" s="50"/>
      <c r="W5" s="51"/>
      <c r="X5" s="51"/>
      <c r="Y5" s="51"/>
      <c r="Z5" s="51"/>
      <c r="AA5" s="51"/>
      <c r="AB5" s="52"/>
      <c r="AD5" s="51"/>
      <c r="AE5" s="51"/>
      <c r="AF5" s="51"/>
      <c r="AG5" s="51"/>
      <c r="AH5" s="53" t="s">
        <v>163</v>
      </c>
      <c r="AK5" s="40"/>
      <c r="AL5" s="54"/>
      <c r="AM5" s="135" t="s">
        <v>110</v>
      </c>
      <c r="AN5" s="136"/>
      <c r="AO5" s="136"/>
      <c r="AP5" s="137"/>
      <c r="AQ5" s="135" t="s">
        <v>109</v>
      </c>
      <c r="AR5" s="136"/>
      <c r="AS5" s="136"/>
      <c r="AT5" s="136"/>
      <c r="AU5" s="136"/>
      <c r="AV5" s="136"/>
      <c r="AW5" s="137"/>
      <c r="AX5" s="55" t="s">
        <v>108</v>
      </c>
      <c r="AY5" s="50"/>
      <c r="AZ5" s="135" t="s">
        <v>107</v>
      </c>
      <c r="BA5" s="136"/>
      <c r="BB5" s="136"/>
      <c r="BC5" s="136"/>
      <c r="BD5" s="136"/>
      <c r="BE5" s="136"/>
      <c r="BF5" s="137"/>
      <c r="BG5" s="135" t="s">
        <v>106</v>
      </c>
      <c r="BH5" s="136"/>
      <c r="BI5" s="136"/>
      <c r="BJ5" s="136"/>
      <c r="BK5" s="136"/>
      <c r="BL5" s="136"/>
      <c r="BM5" s="136"/>
      <c r="BN5" s="136"/>
      <c r="BO5" s="136"/>
      <c r="BP5" s="136"/>
      <c r="BQ5" s="136"/>
      <c r="BR5" s="137"/>
    </row>
    <row r="6" spans="3:74" ht="15.95" customHeight="1" x14ac:dyDescent="0.4">
      <c r="C6" s="135" t="s">
        <v>110</v>
      </c>
      <c r="D6" s="136"/>
      <c r="E6" s="136"/>
      <c r="F6" s="137"/>
      <c r="G6" s="135" t="s">
        <v>109</v>
      </c>
      <c r="H6" s="136"/>
      <c r="I6" s="136"/>
      <c r="J6" s="136"/>
      <c r="K6" s="136"/>
      <c r="L6" s="136"/>
      <c r="M6" s="137"/>
      <c r="N6" s="55" t="s">
        <v>108</v>
      </c>
      <c r="O6" s="50"/>
      <c r="P6" s="135" t="s">
        <v>107</v>
      </c>
      <c r="Q6" s="136"/>
      <c r="R6" s="136"/>
      <c r="S6" s="136"/>
      <c r="T6" s="136"/>
      <c r="U6" s="136"/>
      <c r="V6" s="137"/>
      <c r="W6" s="135" t="s">
        <v>106</v>
      </c>
      <c r="X6" s="136"/>
      <c r="Y6" s="136"/>
      <c r="Z6" s="136"/>
      <c r="AA6" s="136"/>
      <c r="AB6" s="136"/>
      <c r="AC6" s="136"/>
      <c r="AD6" s="136"/>
      <c r="AE6" s="136"/>
      <c r="AF6" s="136"/>
      <c r="AG6" s="136"/>
      <c r="AH6" s="137"/>
      <c r="AI6" s="5"/>
      <c r="AJ6" s="5"/>
      <c r="AM6" s="97" t="s">
        <v>77</v>
      </c>
      <c r="AN6" s="98"/>
      <c r="AO6" s="98"/>
      <c r="AP6" s="99"/>
      <c r="AQ6" s="97" t="s">
        <v>134</v>
      </c>
      <c r="AR6" s="98"/>
      <c r="AS6" s="98"/>
      <c r="AT6" s="98"/>
      <c r="AU6" s="98"/>
      <c r="AV6" s="98"/>
      <c r="AW6" s="99"/>
      <c r="AX6" s="247"/>
      <c r="AY6" s="12" t="str">
        <f>IF(BS6=TRUE,"","×")</f>
        <v>×</v>
      </c>
      <c r="AZ6" s="268" t="s">
        <v>50</v>
      </c>
      <c r="BA6" s="269"/>
      <c r="BB6" s="269"/>
      <c r="BC6" s="269"/>
      <c r="BD6" s="269"/>
      <c r="BE6" s="269"/>
      <c r="BF6" s="270"/>
      <c r="BG6" s="213" t="s">
        <v>49</v>
      </c>
      <c r="BH6" s="214"/>
      <c r="BI6" s="214"/>
      <c r="BJ6" s="214"/>
      <c r="BK6" s="214"/>
      <c r="BL6" s="214"/>
      <c r="BM6" s="214"/>
      <c r="BN6" s="214"/>
      <c r="BO6" s="214"/>
      <c r="BP6" s="214"/>
      <c r="BQ6" s="214"/>
      <c r="BR6" s="215"/>
      <c r="BS6" s="5" t="b">
        <v>0</v>
      </c>
      <c r="BT6" s="5" t="str">
        <f>IF(BS6=TRUE,"","×")</f>
        <v>×</v>
      </c>
      <c r="BU6" s="5"/>
      <c r="BV6" s="5"/>
    </row>
    <row r="7" spans="3:74" ht="15.95" customHeight="1" x14ac:dyDescent="0.4">
      <c r="C7" s="97" t="s">
        <v>105</v>
      </c>
      <c r="D7" s="98"/>
      <c r="E7" s="98"/>
      <c r="F7" s="99"/>
      <c r="G7" s="135" t="s">
        <v>104</v>
      </c>
      <c r="H7" s="136"/>
      <c r="I7" s="136"/>
      <c r="J7" s="136"/>
      <c r="K7" s="136"/>
      <c r="L7" s="136"/>
      <c r="M7" s="137"/>
      <c r="N7" s="4"/>
      <c r="O7" s="5" t="str">
        <f>IF(OR(BG2="",BG3="",BG4=""),"×","")</f>
        <v>×</v>
      </c>
      <c r="P7" s="23" t="s">
        <v>102</v>
      </c>
      <c r="Q7" s="4"/>
      <c r="R7" s="4"/>
      <c r="S7" s="4"/>
      <c r="T7" s="4"/>
      <c r="U7" s="4"/>
      <c r="V7" s="12"/>
      <c r="W7" s="4" t="s">
        <v>115</v>
      </c>
      <c r="X7" s="4"/>
      <c r="Y7" s="4"/>
      <c r="Z7" s="4"/>
      <c r="AA7" s="4"/>
      <c r="AB7" s="4"/>
      <c r="AC7" s="4"/>
      <c r="AD7" s="4"/>
      <c r="AE7" s="4"/>
      <c r="AF7" s="4"/>
      <c r="AG7" s="4"/>
      <c r="AH7" s="12"/>
      <c r="AI7" s="5"/>
      <c r="AJ7" s="5"/>
      <c r="AM7" s="153"/>
      <c r="AN7" s="154"/>
      <c r="AO7" s="154"/>
      <c r="AP7" s="155"/>
      <c r="AQ7" s="100"/>
      <c r="AR7" s="101"/>
      <c r="AS7" s="101"/>
      <c r="AT7" s="101"/>
      <c r="AU7" s="101"/>
      <c r="AV7" s="101"/>
      <c r="AW7" s="102"/>
      <c r="AX7" s="248"/>
      <c r="AY7" s="13"/>
      <c r="AZ7" s="271"/>
      <c r="BA7" s="272"/>
      <c r="BB7" s="272"/>
      <c r="BC7" s="272"/>
      <c r="BD7" s="272"/>
      <c r="BE7" s="272"/>
      <c r="BF7" s="273"/>
      <c r="BG7" s="219"/>
      <c r="BH7" s="220"/>
      <c r="BI7" s="220"/>
      <c r="BJ7" s="220"/>
      <c r="BK7" s="220"/>
      <c r="BL7" s="220"/>
      <c r="BM7" s="220"/>
      <c r="BN7" s="220"/>
      <c r="BO7" s="220"/>
      <c r="BP7" s="220"/>
      <c r="BQ7" s="220"/>
      <c r="BR7" s="221"/>
      <c r="BS7" s="5"/>
      <c r="BT7" s="5"/>
      <c r="BU7" s="5"/>
      <c r="BV7" s="5"/>
    </row>
    <row r="8" spans="3:74" ht="15.95" customHeight="1" x14ac:dyDescent="0.4">
      <c r="C8" s="100"/>
      <c r="D8" s="101"/>
      <c r="E8" s="101"/>
      <c r="F8" s="102"/>
      <c r="G8" s="135" t="s">
        <v>103</v>
      </c>
      <c r="H8" s="136"/>
      <c r="I8" s="136"/>
      <c r="J8" s="136"/>
      <c r="K8" s="136"/>
      <c r="L8" s="136"/>
      <c r="M8" s="137"/>
      <c r="N8" s="6"/>
      <c r="O8" s="7"/>
      <c r="P8" s="6" t="s">
        <v>102</v>
      </c>
      <c r="Q8" s="7"/>
      <c r="R8" s="7"/>
      <c r="S8" s="7"/>
      <c r="T8" s="7"/>
      <c r="U8" s="7"/>
      <c r="V8" s="11"/>
      <c r="W8" s="24" t="s">
        <v>156</v>
      </c>
      <c r="X8" s="7"/>
      <c r="Y8" s="7"/>
      <c r="Z8" s="7"/>
      <c r="AA8" s="7"/>
      <c r="AB8" s="7"/>
      <c r="AC8" s="7"/>
      <c r="AD8" s="7"/>
      <c r="AE8" s="7"/>
      <c r="AF8" s="7"/>
      <c r="AG8" s="7"/>
      <c r="AH8" s="11"/>
      <c r="AI8" s="5"/>
      <c r="AJ8" s="5"/>
      <c r="AM8" s="153"/>
      <c r="AN8" s="154"/>
      <c r="AO8" s="154"/>
      <c r="AP8" s="155"/>
      <c r="AQ8" s="97" t="s">
        <v>135</v>
      </c>
      <c r="AR8" s="98"/>
      <c r="AS8" s="98"/>
      <c r="AT8" s="98"/>
      <c r="AU8" s="98"/>
      <c r="AV8" s="98"/>
      <c r="AW8" s="99"/>
      <c r="AX8" s="14"/>
      <c r="AY8" s="4" t="str">
        <f>IF(OR(BT8="",BT9=""),"","×")</f>
        <v>×</v>
      </c>
      <c r="AZ8" s="23" t="s">
        <v>48</v>
      </c>
      <c r="BA8" s="4"/>
      <c r="BB8" s="4"/>
      <c r="BC8" s="4"/>
      <c r="BD8" s="4"/>
      <c r="BE8" s="4"/>
      <c r="BF8" s="12"/>
      <c r="BG8" s="4" t="s">
        <v>47</v>
      </c>
      <c r="BH8" s="4"/>
      <c r="BI8" s="4"/>
      <c r="BJ8" s="4"/>
      <c r="BK8" s="4"/>
      <c r="BL8" s="4"/>
      <c r="BM8" s="4"/>
      <c r="BN8" s="4"/>
      <c r="BO8" s="4"/>
      <c r="BP8" s="4"/>
      <c r="BQ8" s="4"/>
      <c r="BR8" s="11"/>
      <c r="BS8" s="5" t="b">
        <v>0</v>
      </c>
      <c r="BT8" s="5" t="str">
        <f>IF(BS8=TRUE,"","×")</f>
        <v>×</v>
      </c>
      <c r="BU8" s="5"/>
      <c r="BV8" s="5"/>
    </row>
    <row r="9" spans="3:74" ht="15.95" customHeight="1" x14ac:dyDescent="0.4">
      <c r="C9" s="97" t="s">
        <v>194</v>
      </c>
      <c r="D9" s="98"/>
      <c r="E9" s="98"/>
      <c r="F9" s="99"/>
      <c r="G9" s="135" t="s">
        <v>100</v>
      </c>
      <c r="H9" s="136"/>
      <c r="I9" s="136"/>
      <c r="J9" s="136"/>
      <c r="K9" s="136"/>
      <c r="L9" s="136"/>
      <c r="M9" s="137"/>
      <c r="N9" s="8"/>
      <c r="O9" s="7" t="str">
        <f>IF(AI9=TRUE,"","×")</f>
        <v>×</v>
      </c>
      <c r="P9" s="6" t="s">
        <v>155</v>
      </c>
      <c r="Q9" s="7"/>
      <c r="R9" s="7"/>
      <c r="S9" s="7"/>
      <c r="T9" s="7"/>
      <c r="U9" s="7"/>
      <c r="V9" s="11"/>
      <c r="W9" s="7" t="s">
        <v>49</v>
      </c>
      <c r="X9" s="7"/>
      <c r="Y9" s="7"/>
      <c r="Z9" s="7"/>
      <c r="AA9" s="7"/>
      <c r="AB9" s="7"/>
      <c r="AC9" s="7"/>
      <c r="AD9" s="7"/>
      <c r="AE9" s="7"/>
      <c r="AF9" s="7"/>
      <c r="AG9" s="7"/>
      <c r="AH9" s="11"/>
      <c r="AI9" s="5" t="b">
        <v>0</v>
      </c>
      <c r="AJ9" s="5" t="str">
        <f t="shared" ref="AJ9:AJ14" si="0">IF(AI9=TRUE,"","×")</f>
        <v>×</v>
      </c>
      <c r="AM9" s="153"/>
      <c r="AN9" s="154"/>
      <c r="AO9" s="154"/>
      <c r="AP9" s="155"/>
      <c r="AQ9" s="100"/>
      <c r="AR9" s="101"/>
      <c r="AS9" s="101"/>
      <c r="AT9" s="101"/>
      <c r="AU9" s="101"/>
      <c r="AV9" s="101"/>
      <c r="AW9" s="102"/>
      <c r="AX9" s="10"/>
      <c r="AY9" s="7"/>
      <c r="AZ9" s="6" t="s">
        <v>46</v>
      </c>
      <c r="BA9" s="7"/>
      <c r="BB9" s="7"/>
      <c r="BC9" s="7"/>
      <c r="BD9" s="7"/>
      <c r="BE9" s="7"/>
      <c r="BF9" s="11"/>
      <c r="BG9" s="4" t="s">
        <v>161</v>
      </c>
      <c r="BH9" s="4"/>
      <c r="BI9" s="4"/>
      <c r="BJ9" s="4"/>
      <c r="BK9" s="4"/>
      <c r="BL9" s="4"/>
      <c r="BM9" s="4"/>
      <c r="BN9" s="4"/>
      <c r="BO9" s="4"/>
      <c r="BP9" s="4"/>
      <c r="BQ9" s="4"/>
      <c r="BR9" s="26"/>
      <c r="BS9" s="5" t="b">
        <v>0</v>
      </c>
      <c r="BT9" s="5" t="str">
        <f>IF(BS9=TRUE,"","×")</f>
        <v>×</v>
      </c>
      <c r="BU9" s="5"/>
      <c r="BV9" s="5"/>
    </row>
    <row r="10" spans="3:74" ht="15.95" customHeight="1" x14ac:dyDescent="0.4">
      <c r="C10" s="153"/>
      <c r="D10" s="154"/>
      <c r="E10" s="154"/>
      <c r="F10" s="155"/>
      <c r="G10" s="91" t="s">
        <v>99</v>
      </c>
      <c r="H10" s="92"/>
      <c r="I10" s="92"/>
      <c r="J10" s="92"/>
      <c r="K10" s="92"/>
      <c r="L10" s="92"/>
      <c r="M10" s="93"/>
      <c r="N10" s="9"/>
      <c r="O10" s="5" t="str">
        <f>IF(OR(AJ10="",AJ11="",AJ12="",AJ13=""),"","×")</f>
        <v>×</v>
      </c>
      <c r="P10" s="25" t="s">
        <v>98</v>
      </c>
      <c r="Q10" s="5"/>
      <c r="R10" s="5"/>
      <c r="S10" s="5"/>
      <c r="T10" s="5"/>
      <c r="U10" s="5"/>
      <c r="V10" s="26"/>
      <c r="W10" s="5"/>
      <c r="X10" s="5"/>
      <c r="Y10" s="5"/>
      <c r="Z10" s="5"/>
      <c r="AA10" s="5"/>
      <c r="AB10" s="5"/>
      <c r="AC10" s="5"/>
      <c r="AD10" s="5"/>
      <c r="AE10" s="5"/>
      <c r="AF10" s="5"/>
      <c r="AG10" s="5"/>
      <c r="AH10" s="26"/>
      <c r="AI10" s="5" t="b">
        <v>0</v>
      </c>
      <c r="AJ10" s="5" t="str">
        <f t="shared" si="0"/>
        <v>×</v>
      </c>
      <c r="AM10" s="153"/>
      <c r="AN10" s="154"/>
      <c r="AO10" s="154"/>
      <c r="AP10" s="155"/>
      <c r="AQ10" s="97" t="s">
        <v>152</v>
      </c>
      <c r="AR10" s="98"/>
      <c r="AS10" s="98"/>
      <c r="AT10" s="98"/>
      <c r="AU10" s="98"/>
      <c r="AV10" s="98"/>
      <c r="AW10" s="99"/>
      <c r="AX10" s="5"/>
      <c r="AY10" s="5"/>
      <c r="AZ10" s="207" t="s">
        <v>182</v>
      </c>
      <c r="BA10" s="208"/>
      <c r="BB10" s="208"/>
      <c r="BC10" s="208"/>
      <c r="BD10" s="208"/>
      <c r="BE10" s="208"/>
      <c r="BF10" s="209"/>
      <c r="BG10" s="280"/>
      <c r="BH10" s="281"/>
      <c r="BI10" s="281"/>
      <c r="BJ10" s="281"/>
      <c r="BK10" s="281"/>
      <c r="BL10" s="281"/>
      <c r="BM10" s="281"/>
      <c r="BN10" s="281"/>
      <c r="BO10" s="281"/>
      <c r="BP10" s="281"/>
      <c r="BQ10" s="281"/>
      <c r="BR10" s="266"/>
      <c r="BS10" s="5" t="b">
        <v>0</v>
      </c>
      <c r="BT10" s="5" t="str">
        <f>IF(BS10=TRUE,"","×")</f>
        <v>×</v>
      </c>
      <c r="BU10" s="5"/>
      <c r="BV10" s="5"/>
    </row>
    <row r="11" spans="3:74" ht="15.95" customHeight="1" x14ac:dyDescent="0.4">
      <c r="C11" s="153"/>
      <c r="D11" s="154"/>
      <c r="E11" s="154"/>
      <c r="F11" s="155"/>
      <c r="G11" s="148"/>
      <c r="H11" s="149"/>
      <c r="I11" s="149"/>
      <c r="J11" s="149"/>
      <c r="K11" s="149"/>
      <c r="L11" s="149"/>
      <c r="M11" s="150"/>
      <c r="N11" s="10"/>
      <c r="O11" s="11" t="str">
        <f>IF(AND(AJ33="",Z33=""),"×","")</f>
        <v/>
      </c>
      <c r="P11" s="6" t="s">
        <v>113</v>
      </c>
      <c r="Q11" s="7"/>
      <c r="R11" s="7"/>
      <c r="S11" s="7"/>
      <c r="T11" s="7"/>
      <c r="U11" s="7"/>
      <c r="V11" s="11"/>
      <c r="W11" s="216" t="s">
        <v>97</v>
      </c>
      <c r="X11" s="217"/>
      <c r="Y11" s="217"/>
      <c r="Z11" s="217"/>
      <c r="AA11" s="217"/>
      <c r="AB11" s="217"/>
      <c r="AC11" s="217"/>
      <c r="AD11" s="217"/>
      <c r="AE11" s="217"/>
      <c r="AF11" s="217"/>
      <c r="AG11" s="217"/>
      <c r="AH11" s="218"/>
      <c r="AI11" s="5" t="b">
        <v>0</v>
      </c>
      <c r="AJ11" s="5" t="str">
        <f t="shared" si="0"/>
        <v>×</v>
      </c>
      <c r="AM11" s="153"/>
      <c r="AN11" s="154"/>
      <c r="AO11" s="154"/>
      <c r="AP11" s="155"/>
      <c r="AQ11" s="153"/>
      <c r="AR11" s="154"/>
      <c r="AS11" s="154"/>
      <c r="AT11" s="154"/>
      <c r="AU11" s="154"/>
      <c r="AV11" s="154"/>
      <c r="AW11" s="155"/>
      <c r="AX11" s="15"/>
      <c r="AY11" s="5" t="str">
        <f>IF(BS10=TRUE,"","×")</f>
        <v>×</v>
      </c>
      <c r="AZ11" s="210"/>
      <c r="BA11" s="211"/>
      <c r="BB11" s="211"/>
      <c r="BC11" s="211"/>
      <c r="BD11" s="211"/>
      <c r="BE11" s="211"/>
      <c r="BF11" s="212"/>
      <c r="BG11" s="286"/>
      <c r="BH11" s="287"/>
      <c r="BI11" s="287"/>
      <c r="BJ11" s="287"/>
      <c r="BK11" s="287"/>
      <c r="BL11" s="287"/>
      <c r="BM11" s="287"/>
      <c r="BN11" s="287"/>
      <c r="BO11" s="287"/>
      <c r="BP11" s="287"/>
      <c r="BQ11" s="287"/>
      <c r="BR11" s="288"/>
      <c r="BS11" s="5"/>
      <c r="BT11" s="5"/>
      <c r="BU11" s="5"/>
      <c r="BV11" s="5"/>
    </row>
    <row r="12" spans="3:74" ht="15.95" customHeight="1" x14ac:dyDescent="0.4">
      <c r="C12" s="153"/>
      <c r="D12" s="154"/>
      <c r="E12" s="154"/>
      <c r="F12" s="155"/>
      <c r="G12" s="148"/>
      <c r="H12" s="149"/>
      <c r="I12" s="149"/>
      <c r="J12" s="149"/>
      <c r="K12" s="149"/>
      <c r="L12" s="149"/>
      <c r="M12" s="150"/>
      <c r="N12" s="9"/>
      <c r="O12" s="5" t="str">
        <f>IF(AND(AJ39="",Z39=""),"×","")</f>
        <v/>
      </c>
      <c r="P12" s="25" t="s">
        <v>96</v>
      </c>
      <c r="Q12" s="5"/>
      <c r="R12" s="5"/>
      <c r="S12" s="5"/>
      <c r="T12" s="5"/>
      <c r="U12" s="5"/>
      <c r="V12" s="26"/>
      <c r="W12" s="216"/>
      <c r="X12" s="217"/>
      <c r="Y12" s="217"/>
      <c r="Z12" s="217"/>
      <c r="AA12" s="217"/>
      <c r="AB12" s="217"/>
      <c r="AC12" s="217"/>
      <c r="AD12" s="217"/>
      <c r="AE12" s="217"/>
      <c r="AF12" s="217"/>
      <c r="AG12" s="217"/>
      <c r="AH12" s="218"/>
      <c r="AI12" s="5" t="b">
        <v>0</v>
      </c>
      <c r="AJ12" s="5" t="str">
        <f t="shared" si="0"/>
        <v>×</v>
      </c>
      <c r="AM12" s="100"/>
      <c r="AN12" s="101"/>
      <c r="AO12" s="101"/>
      <c r="AP12" s="102"/>
      <c r="AQ12" s="100"/>
      <c r="AR12" s="101"/>
      <c r="AS12" s="101"/>
      <c r="AT12" s="101"/>
      <c r="AU12" s="101"/>
      <c r="AV12" s="101"/>
      <c r="AW12" s="102"/>
      <c r="AX12" s="17"/>
      <c r="AY12" s="17"/>
      <c r="AZ12" s="228"/>
      <c r="BA12" s="229"/>
      <c r="BB12" s="229"/>
      <c r="BC12" s="229"/>
      <c r="BD12" s="229"/>
      <c r="BE12" s="229"/>
      <c r="BF12" s="230"/>
      <c r="BG12" s="282"/>
      <c r="BH12" s="283"/>
      <c r="BI12" s="283"/>
      <c r="BJ12" s="283"/>
      <c r="BK12" s="283"/>
      <c r="BL12" s="283"/>
      <c r="BM12" s="283"/>
      <c r="BN12" s="283"/>
      <c r="BO12" s="283"/>
      <c r="BP12" s="283"/>
      <c r="BQ12" s="283"/>
      <c r="BR12" s="267"/>
      <c r="BS12" s="5"/>
      <c r="BT12" s="5"/>
      <c r="BU12" s="5"/>
      <c r="BV12" s="5"/>
    </row>
    <row r="13" spans="3:74" ht="15.95" customHeight="1" x14ac:dyDescent="0.4">
      <c r="C13" s="100"/>
      <c r="D13" s="101"/>
      <c r="E13" s="101"/>
      <c r="F13" s="102"/>
      <c r="G13" s="118"/>
      <c r="H13" s="119"/>
      <c r="I13" s="119"/>
      <c r="J13" s="119"/>
      <c r="K13" s="119"/>
      <c r="L13" s="119"/>
      <c r="M13" s="120"/>
      <c r="N13" s="10"/>
      <c r="O13" s="11"/>
      <c r="P13" s="6" t="s">
        <v>95</v>
      </c>
      <c r="Q13" s="7"/>
      <c r="R13" s="7"/>
      <c r="S13" s="7"/>
      <c r="T13" s="7"/>
      <c r="U13" s="7"/>
      <c r="V13" s="11"/>
      <c r="W13" s="17"/>
      <c r="X13" s="17"/>
      <c r="Y13" s="17"/>
      <c r="Z13" s="17"/>
      <c r="AA13" s="17"/>
      <c r="AB13" s="17"/>
      <c r="AC13" s="17"/>
      <c r="AD13" s="17"/>
      <c r="AE13" s="17"/>
      <c r="AF13" s="17"/>
      <c r="AG13" s="17"/>
      <c r="AH13" s="13"/>
      <c r="AI13" s="5" t="b">
        <v>0</v>
      </c>
      <c r="AJ13" s="5" t="str">
        <f t="shared" si="0"/>
        <v>×</v>
      </c>
      <c r="AM13" s="97" t="s">
        <v>45</v>
      </c>
      <c r="AN13" s="98"/>
      <c r="AO13" s="98"/>
      <c r="AP13" s="99"/>
      <c r="AQ13" s="97" t="s">
        <v>153</v>
      </c>
      <c r="AR13" s="98"/>
      <c r="AS13" s="98"/>
      <c r="AT13" s="98"/>
      <c r="AU13" s="98"/>
      <c r="AV13" s="98"/>
      <c r="AW13" s="99"/>
      <c r="AX13" s="4"/>
      <c r="AY13" s="4"/>
      <c r="AZ13" s="23"/>
      <c r="BA13" s="4"/>
      <c r="BB13" s="4"/>
      <c r="BC13" s="4"/>
      <c r="BD13" s="4"/>
      <c r="BE13" s="4"/>
      <c r="BF13" s="12"/>
      <c r="BG13" s="5"/>
      <c r="BH13" s="5"/>
      <c r="BI13" s="5"/>
      <c r="BJ13" s="5"/>
      <c r="BK13" s="5"/>
      <c r="BL13" s="5"/>
      <c r="BM13" s="5"/>
      <c r="BN13" s="5"/>
      <c r="BO13" s="5"/>
      <c r="BP13" s="5"/>
      <c r="BQ13" s="5"/>
      <c r="BR13" s="26"/>
      <c r="BS13" s="5" t="b">
        <v>0</v>
      </c>
      <c r="BT13" s="5" t="str">
        <f>IF(BS13=TRUE,"","×")</f>
        <v>×</v>
      </c>
      <c r="BU13" s="5" t="str">
        <f>IF(AND(AY14="",BU14=""),"","×")</f>
        <v>×</v>
      </c>
      <c r="BV13" s="5"/>
    </row>
    <row r="14" spans="3:74" ht="15.95" customHeight="1" x14ac:dyDescent="0.4">
      <c r="C14" s="97" t="s">
        <v>94</v>
      </c>
      <c r="D14" s="98"/>
      <c r="E14" s="98"/>
      <c r="F14" s="99"/>
      <c r="G14" s="142" t="s">
        <v>93</v>
      </c>
      <c r="H14" s="143"/>
      <c r="I14" s="143"/>
      <c r="J14" s="143"/>
      <c r="K14" s="143"/>
      <c r="L14" s="143"/>
      <c r="M14" s="144"/>
      <c r="N14" s="247"/>
      <c r="O14" s="215" t="str">
        <f>IF(AI14=TRUE,"","×")</f>
        <v>×</v>
      </c>
      <c r="P14" s="207" t="s">
        <v>146</v>
      </c>
      <c r="Q14" s="208"/>
      <c r="R14" s="208"/>
      <c r="S14" s="208"/>
      <c r="T14" s="208"/>
      <c r="U14" s="208"/>
      <c r="V14" s="209"/>
      <c r="W14" s="4"/>
      <c r="X14" s="4"/>
      <c r="Y14" s="4"/>
      <c r="Z14" s="4"/>
      <c r="AA14" s="4"/>
      <c r="AB14" s="4"/>
      <c r="AC14" s="4"/>
      <c r="AD14" s="4"/>
      <c r="AE14" s="4"/>
      <c r="AF14" s="4"/>
      <c r="AG14" s="4"/>
      <c r="AH14" s="12"/>
      <c r="AI14" s="5" t="b">
        <v>0</v>
      </c>
      <c r="AJ14" s="5" t="str">
        <f t="shared" si="0"/>
        <v>×</v>
      </c>
      <c r="AM14" s="153"/>
      <c r="AN14" s="154"/>
      <c r="AO14" s="154"/>
      <c r="AP14" s="155"/>
      <c r="AQ14" s="153"/>
      <c r="AR14" s="154"/>
      <c r="AS14" s="154"/>
      <c r="AT14" s="154"/>
      <c r="AU14" s="154"/>
      <c r="AV14" s="154"/>
      <c r="AW14" s="155"/>
      <c r="AX14" s="9"/>
      <c r="AY14" s="5" t="str">
        <f>IF(OR(BT13="",BT28=""),"","×")</f>
        <v>×</v>
      </c>
      <c r="AZ14" s="25" t="s">
        <v>44</v>
      </c>
      <c r="BA14" s="5"/>
      <c r="BB14" s="5"/>
      <c r="BC14" s="5"/>
      <c r="BD14" s="5"/>
      <c r="BE14" s="5"/>
      <c r="BF14" s="26"/>
      <c r="BG14" s="5" t="s">
        <v>43</v>
      </c>
      <c r="BH14" s="5"/>
      <c r="BI14" s="5"/>
      <c r="BJ14" s="5"/>
      <c r="BK14" s="5"/>
      <c r="BL14" s="5"/>
      <c r="BM14" s="5"/>
      <c r="BN14" s="5"/>
      <c r="BO14" s="5"/>
      <c r="BP14" s="5"/>
      <c r="BQ14" s="5"/>
      <c r="BR14" s="26"/>
      <c r="BS14" s="5"/>
      <c r="BT14" s="5"/>
      <c r="BU14" s="5" t="str">
        <f>IF(OR(BT16="",BT21=""),"","×")</f>
        <v>×</v>
      </c>
      <c r="BV14" s="5"/>
    </row>
    <row r="15" spans="3:74" ht="15.95" customHeight="1" x14ac:dyDescent="0.4">
      <c r="C15" s="153"/>
      <c r="D15" s="154"/>
      <c r="E15" s="154"/>
      <c r="F15" s="155"/>
      <c r="G15" s="145"/>
      <c r="H15" s="146"/>
      <c r="I15" s="146"/>
      <c r="J15" s="146"/>
      <c r="K15" s="146"/>
      <c r="L15" s="146"/>
      <c r="M15" s="147"/>
      <c r="N15" s="248"/>
      <c r="O15" s="221"/>
      <c r="P15" s="228"/>
      <c r="Q15" s="229"/>
      <c r="R15" s="229"/>
      <c r="S15" s="229"/>
      <c r="T15" s="229"/>
      <c r="U15" s="229"/>
      <c r="V15" s="230"/>
      <c r="W15" s="17"/>
      <c r="X15" s="17"/>
      <c r="Y15" s="17"/>
      <c r="Z15" s="17"/>
      <c r="AA15" s="17"/>
      <c r="AB15" s="17"/>
      <c r="AC15" s="17"/>
      <c r="AD15" s="17"/>
      <c r="AE15" s="17"/>
      <c r="AF15" s="17"/>
      <c r="AG15" s="17"/>
      <c r="AH15" s="13"/>
      <c r="AI15" s="5"/>
      <c r="AJ15" s="5"/>
      <c r="AM15" s="153"/>
      <c r="AN15" s="154"/>
      <c r="AO15" s="154"/>
      <c r="AP15" s="155"/>
      <c r="AQ15" s="153"/>
      <c r="AR15" s="154"/>
      <c r="AS15" s="154"/>
      <c r="AT15" s="154"/>
      <c r="AU15" s="154"/>
      <c r="AV15" s="154"/>
      <c r="AW15" s="155"/>
      <c r="AX15" s="5"/>
      <c r="AY15" s="5"/>
      <c r="AZ15" s="25" t="s">
        <v>42</v>
      </c>
      <c r="BA15" s="5"/>
      <c r="BB15" s="5"/>
      <c r="BC15" s="5"/>
      <c r="BD15" s="5"/>
      <c r="BE15" s="5"/>
      <c r="BF15" s="26"/>
      <c r="BG15" s="5" t="s">
        <v>126</v>
      </c>
      <c r="BH15" s="5"/>
      <c r="BI15" s="5"/>
      <c r="BJ15" s="5"/>
      <c r="BK15" s="5"/>
      <c r="BL15" s="5"/>
      <c r="BM15" s="5"/>
      <c r="BN15" s="5"/>
      <c r="BO15" s="5"/>
      <c r="BP15" s="5"/>
      <c r="BQ15" s="5"/>
      <c r="BR15" s="26"/>
      <c r="BS15" s="5"/>
      <c r="BT15" s="5"/>
      <c r="BU15" s="5"/>
      <c r="BV15" s="5"/>
    </row>
    <row r="16" spans="3:74" ht="15.95" customHeight="1" x14ac:dyDescent="0.4">
      <c r="C16" s="153"/>
      <c r="D16" s="154"/>
      <c r="E16" s="154"/>
      <c r="F16" s="155"/>
      <c r="G16" s="121" t="s">
        <v>147</v>
      </c>
      <c r="H16" s="122"/>
      <c r="I16" s="122"/>
      <c r="J16" s="122"/>
      <c r="K16" s="122"/>
      <c r="L16" s="122"/>
      <c r="M16" s="123"/>
      <c r="N16" s="14"/>
      <c r="O16" s="4" t="str">
        <f>IF(OR(AJ16="",AJ17=""),"","×")</f>
        <v>×</v>
      </c>
      <c r="P16" s="23" t="s">
        <v>92</v>
      </c>
      <c r="Q16" s="4"/>
      <c r="R16" s="4"/>
      <c r="S16" s="4"/>
      <c r="T16" s="4"/>
      <c r="U16" s="4"/>
      <c r="V16" s="12"/>
      <c r="W16" s="4" t="s">
        <v>91</v>
      </c>
      <c r="X16" s="4"/>
      <c r="Y16" s="4"/>
      <c r="Z16" s="4"/>
      <c r="AA16" s="4"/>
      <c r="AB16" s="4"/>
      <c r="AC16" s="4"/>
      <c r="AD16" s="4"/>
      <c r="AE16" s="4"/>
      <c r="AF16" s="4"/>
      <c r="AG16" s="4"/>
      <c r="AH16" s="12"/>
      <c r="AI16" s="5" t="b">
        <v>0</v>
      </c>
      <c r="AJ16" s="5" t="str">
        <f t="shared" ref="AJ16:AJ27" si="1">IF(AI16=TRUE,"","×")</f>
        <v>×</v>
      </c>
      <c r="AM16" s="153"/>
      <c r="AN16" s="154"/>
      <c r="AO16" s="154"/>
      <c r="AP16" s="155"/>
      <c r="AQ16" s="153"/>
      <c r="AR16" s="154"/>
      <c r="AS16" s="154"/>
      <c r="AT16" s="154"/>
      <c r="AU16" s="154"/>
      <c r="AV16" s="154"/>
      <c r="AW16" s="155"/>
      <c r="AX16" s="5"/>
      <c r="AY16" s="5" t="str">
        <f>IF(AND(BT13="",BT16="×",BT21="×"),"×","")</f>
        <v/>
      </c>
      <c r="AZ16" s="25" t="s">
        <v>117</v>
      </c>
      <c r="BA16" s="5"/>
      <c r="BB16" s="5"/>
      <c r="BC16" s="5"/>
      <c r="BD16" s="5"/>
      <c r="BE16" s="5"/>
      <c r="BF16" s="26"/>
      <c r="BG16" s="5"/>
      <c r="BH16" s="5"/>
      <c r="BI16" s="5"/>
      <c r="BJ16" s="5"/>
      <c r="BK16" s="5"/>
      <c r="BL16" s="5"/>
      <c r="BM16" s="5"/>
      <c r="BN16" s="5"/>
      <c r="BO16" s="5"/>
      <c r="BP16" s="5"/>
      <c r="BQ16" s="5"/>
      <c r="BR16" s="26"/>
      <c r="BS16" s="5" t="b">
        <v>0</v>
      </c>
      <c r="BT16" s="5" t="str">
        <f>IF(BS16=TRUE,"","×")</f>
        <v>×</v>
      </c>
      <c r="BU16" s="5"/>
      <c r="BV16" s="5"/>
    </row>
    <row r="17" spans="3:74" ht="15.95" customHeight="1" x14ac:dyDescent="0.4">
      <c r="C17" s="153"/>
      <c r="D17" s="154"/>
      <c r="E17" s="154"/>
      <c r="F17" s="155"/>
      <c r="G17" s="127"/>
      <c r="H17" s="128"/>
      <c r="I17" s="128"/>
      <c r="J17" s="128"/>
      <c r="K17" s="128"/>
      <c r="L17" s="128"/>
      <c r="M17" s="129"/>
      <c r="N17" s="10"/>
      <c r="O17" s="7" t="str">
        <f>IF(AND(AJ17="",W17=""),"×","")</f>
        <v/>
      </c>
      <c r="P17" s="6" t="s">
        <v>90</v>
      </c>
      <c r="Q17" s="7"/>
      <c r="R17" s="7"/>
      <c r="S17" s="7"/>
      <c r="T17" s="7"/>
      <c r="U17" s="7"/>
      <c r="V17" s="11"/>
      <c r="W17" s="285"/>
      <c r="X17" s="252"/>
      <c r="Y17" s="252"/>
      <c r="Z17" s="252"/>
      <c r="AA17" s="252"/>
      <c r="AB17" s="252"/>
      <c r="AC17" s="252"/>
      <c r="AD17" s="252"/>
      <c r="AE17" s="252"/>
      <c r="AF17" s="252"/>
      <c r="AG17" s="252"/>
      <c r="AH17" s="253"/>
      <c r="AI17" s="5" t="b">
        <v>0</v>
      </c>
      <c r="AJ17" s="5" t="str">
        <f t="shared" si="1"/>
        <v>×</v>
      </c>
      <c r="AM17" s="153"/>
      <c r="AN17" s="154"/>
      <c r="AO17" s="154"/>
      <c r="AP17" s="155"/>
      <c r="AQ17" s="153"/>
      <c r="AR17" s="154"/>
      <c r="AS17" s="154"/>
      <c r="AT17" s="154"/>
      <c r="AU17" s="154"/>
      <c r="AV17" s="154"/>
      <c r="AW17" s="155"/>
      <c r="AX17" s="5"/>
      <c r="AY17" s="5"/>
      <c r="AZ17" s="25" t="s">
        <v>118</v>
      </c>
      <c r="BA17" s="5"/>
      <c r="BB17" s="5"/>
      <c r="BC17" s="5"/>
      <c r="BD17" s="5"/>
      <c r="BE17" s="5"/>
      <c r="BF17" s="26"/>
      <c r="BG17" s="5" t="s">
        <v>119</v>
      </c>
      <c r="BH17" s="5"/>
      <c r="BI17" s="5"/>
      <c r="BJ17" s="5"/>
      <c r="BK17" s="5"/>
      <c r="BL17" s="5"/>
      <c r="BM17" s="5"/>
      <c r="BN17" s="5"/>
      <c r="BO17" s="5"/>
      <c r="BP17" s="5"/>
      <c r="BQ17" s="5"/>
      <c r="BR17" s="26"/>
      <c r="BS17" s="5"/>
      <c r="BT17" s="5"/>
      <c r="BU17" s="5"/>
      <c r="BV17" s="5"/>
    </row>
    <row r="18" spans="3:74" ht="15.95" customHeight="1" x14ac:dyDescent="0.4">
      <c r="C18" s="153"/>
      <c r="D18" s="154"/>
      <c r="E18" s="154"/>
      <c r="F18" s="155"/>
      <c r="G18" s="91" t="s">
        <v>89</v>
      </c>
      <c r="H18" s="92"/>
      <c r="I18" s="92"/>
      <c r="J18" s="92"/>
      <c r="K18" s="92"/>
      <c r="L18" s="92"/>
      <c r="M18" s="93"/>
      <c r="N18" s="9"/>
      <c r="O18" s="5" t="str">
        <f>IF(OR(AJ18="",AJ19=""),"","×")</f>
        <v>×</v>
      </c>
      <c r="P18" s="25" t="s">
        <v>88</v>
      </c>
      <c r="Q18" s="5"/>
      <c r="R18" s="5"/>
      <c r="S18" s="5"/>
      <c r="T18" s="5"/>
      <c r="U18" s="5"/>
      <c r="V18" s="26"/>
      <c r="W18" s="5" t="s">
        <v>87</v>
      </c>
      <c r="X18" s="5"/>
      <c r="Y18" s="5"/>
      <c r="Z18" s="5"/>
      <c r="AA18" s="5"/>
      <c r="AB18" s="5"/>
      <c r="AC18" s="5"/>
      <c r="AD18" s="207" t="s">
        <v>181</v>
      </c>
      <c r="AE18" s="208"/>
      <c r="AF18" s="208"/>
      <c r="AG18" s="208"/>
      <c r="AH18" s="209"/>
      <c r="AI18" s="5" t="b">
        <v>0</v>
      </c>
      <c r="AJ18" s="5" t="str">
        <f t="shared" si="1"/>
        <v>×</v>
      </c>
      <c r="AM18" s="153"/>
      <c r="AN18" s="154"/>
      <c r="AO18" s="154"/>
      <c r="AP18" s="155"/>
      <c r="AQ18" s="153"/>
      <c r="AR18" s="154"/>
      <c r="AS18" s="154"/>
      <c r="AT18" s="154"/>
      <c r="AU18" s="154"/>
      <c r="AV18" s="154"/>
      <c r="AW18" s="155"/>
      <c r="AX18" s="5"/>
      <c r="AY18" s="5"/>
      <c r="AZ18" s="25"/>
      <c r="BA18" s="5"/>
      <c r="BB18" s="5"/>
      <c r="BC18" s="5"/>
      <c r="BD18" s="5"/>
      <c r="BE18" s="5"/>
      <c r="BF18" s="26"/>
      <c r="BG18" s="5" t="s">
        <v>120</v>
      </c>
      <c r="BH18" s="5"/>
      <c r="BI18" s="5"/>
      <c r="BJ18" s="5"/>
      <c r="BK18" s="5"/>
      <c r="BL18" s="5"/>
      <c r="BM18" s="5"/>
      <c r="BN18" s="5"/>
      <c r="BO18" s="5"/>
      <c r="BP18" s="5"/>
      <c r="BQ18" s="5"/>
      <c r="BR18" s="26"/>
      <c r="BS18" s="5"/>
      <c r="BT18" s="5"/>
      <c r="BU18" s="5"/>
      <c r="BV18" s="5"/>
    </row>
    <row r="19" spans="3:74" ht="15.95" customHeight="1" x14ac:dyDescent="0.4">
      <c r="C19" s="153"/>
      <c r="D19" s="154"/>
      <c r="E19" s="154"/>
      <c r="F19" s="155"/>
      <c r="G19" s="118"/>
      <c r="H19" s="119"/>
      <c r="I19" s="119"/>
      <c r="J19" s="119"/>
      <c r="K19" s="119"/>
      <c r="L19" s="119"/>
      <c r="M19" s="120"/>
      <c r="N19" s="10"/>
      <c r="O19" s="7"/>
      <c r="P19" s="6" t="s">
        <v>86</v>
      </c>
      <c r="Q19" s="7"/>
      <c r="R19" s="7"/>
      <c r="S19" s="7"/>
      <c r="T19" s="7"/>
      <c r="U19" s="7"/>
      <c r="V19" s="11"/>
      <c r="W19" s="7" t="s">
        <v>85</v>
      </c>
      <c r="X19" s="7"/>
      <c r="Y19" s="7"/>
      <c r="Z19" s="7"/>
      <c r="AA19" s="7"/>
      <c r="AB19" s="7"/>
      <c r="AC19" s="7"/>
      <c r="AD19" s="228"/>
      <c r="AE19" s="229"/>
      <c r="AF19" s="229"/>
      <c r="AG19" s="229"/>
      <c r="AH19" s="230"/>
      <c r="AI19" s="5" t="b">
        <v>0</v>
      </c>
      <c r="AJ19" s="5" t="str">
        <f t="shared" si="1"/>
        <v>×</v>
      </c>
      <c r="AM19" s="153"/>
      <c r="AN19" s="154"/>
      <c r="AO19" s="154"/>
      <c r="AP19" s="155"/>
      <c r="AQ19" s="153"/>
      <c r="AR19" s="154"/>
      <c r="AS19" s="154"/>
      <c r="AT19" s="154"/>
      <c r="AU19" s="154"/>
      <c r="AV19" s="154"/>
      <c r="AW19" s="155"/>
      <c r="AX19" s="5"/>
      <c r="AY19" s="5"/>
      <c r="AZ19" s="25" t="s">
        <v>121</v>
      </c>
      <c r="BA19" s="5"/>
      <c r="BB19" s="5"/>
      <c r="BC19" s="5" t="s">
        <v>122</v>
      </c>
      <c r="BD19" s="5"/>
      <c r="BE19" s="5"/>
      <c r="BF19" s="26"/>
      <c r="BG19" s="5"/>
      <c r="BH19" s="5"/>
      <c r="BI19" s="5"/>
      <c r="BJ19" s="5"/>
      <c r="BK19" s="5"/>
      <c r="BL19" s="5"/>
      <c r="BM19" s="5"/>
      <c r="BN19" s="5"/>
      <c r="BO19" s="5"/>
      <c r="BP19" s="5"/>
      <c r="BQ19" s="5"/>
      <c r="BR19" s="26"/>
      <c r="BS19" s="5"/>
      <c r="BT19" s="5"/>
      <c r="BU19" s="5"/>
      <c r="BV19" s="5"/>
    </row>
    <row r="20" spans="3:74" ht="15.95" customHeight="1" x14ac:dyDescent="0.4">
      <c r="C20" s="153"/>
      <c r="D20" s="154"/>
      <c r="E20" s="154"/>
      <c r="F20" s="155"/>
      <c r="G20" s="135" t="s">
        <v>178</v>
      </c>
      <c r="H20" s="136"/>
      <c r="I20" s="136"/>
      <c r="J20" s="136"/>
      <c r="K20" s="136"/>
      <c r="L20" s="136"/>
      <c r="M20" s="137"/>
      <c r="N20" s="8"/>
      <c r="O20" s="7" t="str">
        <f>IF(AI20=TRUE,"","×")</f>
        <v>×</v>
      </c>
      <c r="P20" s="6" t="s">
        <v>179</v>
      </c>
      <c r="Q20" s="7"/>
      <c r="R20" s="7"/>
      <c r="S20" s="7"/>
      <c r="T20" s="7"/>
      <c r="U20" s="7"/>
      <c r="V20" s="11"/>
      <c r="W20" s="7" t="s">
        <v>180</v>
      </c>
      <c r="X20" s="7"/>
      <c r="Y20" s="7"/>
      <c r="Z20" s="7"/>
      <c r="AA20" s="7"/>
      <c r="AB20" s="7"/>
      <c r="AC20" s="7"/>
      <c r="AD20" s="7"/>
      <c r="AE20" s="7"/>
      <c r="AF20" s="7"/>
      <c r="AG20" s="7"/>
      <c r="AH20" s="11"/>
      <c r="AI20" s="5" t="b">
        <v>0</v>
      </c>
      <c r="AJ20" s="5" t="str">
        <f t="shared" si="1"/>
        <v>×</v>
      </c>
      <c r="AM20" s="153"/>
      <c r="AN20" s="154"/>
      <c r="AO20" s="154"/>
      <c r="AP20" s="155"/>
      <c r="AQ20" s="153"/>
      <c r="AR20" s="154"/>
      <c r="AS20" s="154"/>
      <c r="AT20" s="154"/>
      <c r="AU20" s="154"/>
      <c r="AV20" s="154"/>
      <c r="AW20" s="155"/>
      <c r="AX20" s="5"/>
      <c r="AY20" s="5"/>
      <c r="AZ20" s="25" t="s">
        <v>123</v>
      </c>
      <c r="BA20" s="5"/>
      <c r="BB20" s="5"/>
      <c r="BC20" s="5" t="s">
        <v>124</v>
      </c>
      <c r="BD20" s="5"/>
      <c r="BE20" s="5"/>
      <c r="BF20" s="26"/>
      <c r="BG20" s="5"/>
      <c r="BH20" s="5"/>
      <c r="BI20" s="5"/>
      <c r="BJ20" s="5"/>
      <c r="BK20" s="5"/>
      <c r="BL20" s="5"/>
      <c r="BM20" s="5"/>
      <c r="BN20" s="5"/>
      <c r="BO20" s="5"/>
      <c r="BP20" s="5"/>
      <c r="BQ20" s="5"/>
      <c r="BR20" s="26"/>
      <c r="BS20" s="5"/>
      <c r="BT20" s="5"/>
      <c r="BU20" s="5"/>
      <c r="BV20" s="5"/>
    </row>
    <row r="21" spans="3:74" ht="15.95" customHeight="1" x14ac:dyDescent="0.4">
      <c r="C21" s="153"/>
      <c r="D21" s="154"/>
      <c r="E21" s="154"/>
      <c r="F21" s="155"/>
      <c r="G21" s="156" t="s">
        <v>84</v>
      </c>
      <c r="H21" s="157"/>
      <c r="I21" s="157"/>
      <c r="J21" s="157"/>
      <c r="K21" s="157"/>
      <c r="L21" s="157"/>
      <c r="M21" s="158"/>
      <c r="N21" s="8"/>
      <c r="O21" s="7" t="str">
        <f>IF(AI21=TRUE,"","×")</f>
        <v>×</v>
      </c>
      <c r="P21" s="6" t="s">
        <v>83</v>
      </c>
      <c r="Q21" s="7"/>
      <c r="R21" s="7"/>
      <c r="S21" s="7"/>
      <c r="T21" s="7"/>
      <c r="U21" s="7"/>
      <c r="V21" s="11"/>
      <c r="W21" s="7"/>
      <c r="X21" s="7"/>
      <c r="Y21" s="7"/>
      <c r="Z21" s="7"/>
      <c r="AA21" s="7"/>
      <c r="AB21" s="7"/>
      <c r="AC21" s="7"/>
      <c r="AD21" s="7"/>
      <c r="AE21" s="7"/>
      <c r="AF21" s="7"/>
      <c r="AG21" s="7"/>
      <c r="AH21" s="11"/>
      <c r="AI21" s="5" t="b">
        <v>0</v>
      </c>
      <c r="AJ21" s="5" t="str">
        <f t="shared" si="1"/>
        <v>×</v>
      </c>
      <c r="AM21" s="153"/>
      <c r="AN21" s="154"/>
      <c r="AO21" s="154"/>
      <c r="AP21" s="155"/>
      <c r="AQ21" s="100"/>
      <c r="AR21" s="101"/>
      <c r="AS21" s="101"/>
      <c r="AT21" s="101"/>
      <c r="AU21" s="101"/>
      <c r="AV21" s="101"/>
      <c r="AW21" s="102"/>
      <c r="AX21" s="5"/>
      <c r="AY21" s="5" t="str">
        <f>IF(AND(BT13="",BT16="×",BT21="×"),"×","")</f>
        <v/>
      </c>
      <c r="AZ21" s="25" t="s">
        <v>125</v>
      </c>
      <c r="BA21" s="5"/>
      <c r="BB21" s="5"/>
      <c r="BC21" s="5"/>
      <c r="BD21" s="5"/>
      <c r="BE21" s="5"/>
      <c r="BF21" s="26"/>
      <c r="BG21" s="5"/>
      <c r="BH21" s="5"/>
      <c r="BI21" s="5"/>
      <c r="BJ21" s="5"/>
      <c r="BK21" s="5"/>
      <c r="BL21" s="5"/>
      <c r="BM21" s="5"/>
      <c r="BN21" s="5"/>
      <c r="BO21" s="5"/>
      <c r="BP21" s="5"/>
      <c r="BQ21" s="5"/>
      <c r="BR21" s="13"/>
      <c r="BS21" s="5" t="b">
        <v>0</v>
      </c>
      <c r="BT21" s="5" t="str">
        <f>IF(BS21=TRUE,"","×")</f>
        <v>×</v>
      </c>
      <c r="BU21" s="5"/>
      <c r="BV21" s="5"/>
    </row>
    <row r="22" spans="3:74" ht="15.95" customHeight="1" x14ac:dyDescent="0.4">
      <c r="C22" s="153"/>
      <c r="D22" s="154"/>
      <c r="E22" s="154"/>
      <c r="F22" s="155"/>
      <c r="G22" s="97" t="s">
        <v>148</v>
      </c>
      <c r="H22" s="98"/>
      <c r="I22" s="98"/>
      <c r="J22" s="98"/>
      <c r="K22" s="98"/>
      <c r="L22" s="98"/>
      <c r="M22" s="99"/>
      <c r="N22" s="14"/>
      <c r="O22" s="4" t="str">
        <f>IF(OR(AJ22="",AJ23=""),"","×")</f>
        <v>×</v>
      </c>
      <c r="P22" s="23" t="s">
        <v>82</v>
      </c>
      <c r="Q22" s="4"/>
      <c r="R22" s="4"/>
      <c r="S22" s="4"/>
      <c r="T22" s="4"/>
      <c r="U22" s="4"/>
      <c r="V22" s="12"/>
      <c r="W22" s="4" t="s">
        <v>158</v>
      </c>
      <c r="X22" s="4"/>
      <c r="Y22" s="4"/>
      <c r="Z22" s="4"/>
      <c r="AA22" s="4"/>
      <c r="AB22" s="4"/>
      <c r="AC22" s="4"/>
      <c r="AD22" s="4"/>
      <c r="AE22" s="4"/>
      <c r="AF22" s="4"/>
      <c r="AG22" s="4"/>
      <c r="AH22" s="12"/>
      <c r="AI22" s="5" t="b">
        <v>0</v>
      </c>
      <c r="AJ22" s="5" t="str">
        <f t="shared" si="1"/>
        <v>×</v>
      </c>
      <c r="AM22" s="153"/>
      <c r="AN22" s="154"/>
      <c r="AO22" s="154"/>
      <c r="AP22" s="155"/>
      <c r="AQ22" s="156" t="s">
        <v>136</v>
      </c>
      <c r="AR22" s="157"/>
      <c r="AS22" s="157"/>
      <c r="AT22" s="157"/>
      <c r="AU22" s="157"/>
      <c r="AV22" s="157"/>
      <c r="AW22" s="158"/>
      <c r="AX22" s="7"/>
      <c r="AY22" s="7"/>
      <c r="AZ22" s="6" t="s">
        <v>41</v>
      </c>
      <c r="BA22" s="7"/>
      <c r="BB22" s="7"/>
      <c r="BC22" s="7"/>
      <c r="BD22" s="7"/>
      <c r="BE22" s="7"/>
      <c r="BF22" s="11"/>
      <c r="BG22" s="7"/>
      <c r="BH22" s="7"/>
      <c r="BI22" s="7"/>
      <c r="BJ22" s="7"/>
      <c r="BK22" s="7"/>
      <c r="BL22" s="7"/>
      <c r="BM22" s="7"/>
      <c r="BN22" s="7"/>
      <c r="BO22" s="7"/>
      <c r="BP22" s="7"/>
      <c r="BQ22" s="7"/>
      <c r="BR22" s="26"/>
      <c r="BS22" s="5"/>
      <c r="BT22" s="5"/>
      <c r="BU22" s="5"/>
      <c r="BV22" s="5"/>
    </row>
    <row r="23" spans="3:74" ht="15.95" customHeight="1" x14ac:dyDescent="0.4">
      <c r="C23" s="153"/>
      <c r="D23" s="154"/>
      <c r="E23" s="154"/>
      <c r="F23" s="155"/>
      <c r="G23" s="100"/>
      <c r="H23" s="101"/>
      <c r="I23" s="101"/>
      <c r="J23" s="101"/>
      <c r="K23" s="101"/>
      <c r="L23" s="101"/>
      <c r="M23" s="102"/>
      <c r="N23" s="10"/>
      <c r="O23" s="11"/>
      <c r="P23" s="6" t="s">
        <v>81</v>
      </c>
      <c r="Q23" s="7"/>
      <c r="R23" s="7"/>
      <c r="S23" s="7"/>
      <c r="T23" s="7"/>
      <c r="U23" s="7"/>
      <c r="V23" s="11"/>
      <c r="W23" s="7" t="s">
        <v>80</v>
      </c>
      <c r="X23" s="7"/>
      <c r="Y23" s="7"/>
      <c r="Z23" s="7"/>
      <c r="AA23" s="7"/>
      <c r="AB23" s="7"/>
      <c r="AC23" s="7"/>
      <c r="AD23" s="7"/>
      <c r="AE23" s="7"/>
      <c r="AF23" s="7"/>
      <c r="AG23" s="7"/>
      <c r="AH23" s="11"/>
      <c r="AI23" s="5" t="b">
        <v>0</v>
      </c>
      <c r="AJ23" s="5" t="str">
        <f t="shared" si="1"/>
        <v>×</v>
      </c>
      <c r="AM23" s="153"/>
      <c r="AN23" s="154"/>
      <c r="AO23" s="154"/>
      <c r="AP23" s="155"/>
      <c r="AQ23" s="156" t="s">
        <v>40</v>
      </c>
      <c r="AR23" s="157"/>
      <c r="AS23" s="157"/>
      <c r="AT23" s="157"/>
      <c r="AU23" s="157"/>
      <c r="AV23" s="157"/>
      <c r="AW23" s="158"/>
      <c r="AX23" s="5"/>
      <c r="AY23" s="5"/>
      <c r="AZ23" s="25" t="s">
        <v>39</v>
      </c>
      <c r="BA23" s="5"/>
      <c r="BB23" s="5"/>
      <c r="BC23" s="5"/>
      <c r="BD23" s="5"/>
      <c r="BE23" s="5"/>
      <c r="BF23" s="26"/>
      <c r="BG23" s="5"/>
      <c r="BH23" s="5"/>
      <c r="BI23" s="5"/>
      <c r="BJ23" s="5"/>
      <c r="BK23" s="5"/>
      <c r="BL23" s="5"/>
      <c r="BM23" s="5"/>
      <c r="BN23" s="5"/>
      <c r="BO23" s="5"/>
      <c r="BP23" s="5"/>
      <c r="BQ23" s="5"/>
      <c r="BR23" s="12"/>
      <c r="BS23" s="5"/>
      <c r="BT23" s="5"/>
      <c r="BU23" s="5"/>
      <c r="BV23" s="5"/>
    </row>
    <row r="24" spans="3:74" ht="15.95" customHeight="1" x14ac:dyDescent="0.4">
      <c r="C24" s="153"/>
      <c r="D24" s="154"/>
      <c r="E24" s="154"/>
      <c r="F24" s="155"/>
      <c r="G24" s="91" t="s">
        <v>79</v>
      </c>
      <c r="H24" s="92"/>
      <c r="I24" s="92"/>
      <c r="J24" s="92"/>
      <c r="K24" s="92"/>
      <c r="L24" s="92"/>
      <c r="M24" s="93"/>
      <c r="N24" s="9"/>
      <c r="O24" s="5" t="str">
        <f>IF(OR(AJ24="",AJ25=""),"","×")</f>
        <v>×</v>
      </c>
      <c r="P24" s="25" t="s">
        <v>44</v>
      </c>
      <c r="Q24" s="5"/>
      <c r="R24" s="5"/>
      <c r="S24" s="5"/>
      <c r="T24" s="5"/>
      <c r="U24" s="5"/>
      <c r="V24" s="26"/>
      <c r="W24" s="5" t="s">
        <v>78</v>
      </c>
      <c r="X24" s="5"/>
      <c r="Y24" s="5"/>
      <c r="Z24" s="5"/>
      <c r="AA24" s="5"/>
      <c r="AB24" s="5"/>
      <c r="AC24" s="5"/>
      <c r="AD24" s="5"/>
      <c r="AE24" s="5"/>
      <c r="AF24" s="5"/>
      <c r="AG24" s="5"/>
      <c r="AH24" s="26"/>
      <c r="AI24" s="5" t="b">
        <v>0</v>
      </c>
      <c r="AJ24" s="5" t="str">
        <f t="shared" si="1"/>
        <v>×</v>
      </c>
      <c r="AM24" s="153"/>
      <c r="AN24" s="154"/>
      <c r="AO24" s="154"/>
      <c r="AP24" s="155"/>
      <c r="AQ24" s="142" t="s">
        <v>38</v>
      </c>
      <c r="AR24" s="143"/>
      <c r="AS24" s="143"/>
      <c r="AT24" s="143"/>
      <c r="AU24" s="143"/>
      <c r="AV24" s="143"/>
      <c r="AW24" s="144"/>
      <c r="AX24" s="4"/>
      <c r="AY24" s="4"/>
      <c r="AZ24" s="23" t="s">
        <v>37</v>
      </c>
      <c r="BA24" s="4"/>
      <c r="BB24" s="4"/>
      <c r="BC24" s="4"/>
      <c r="BD24" s="4"/>
      <c r="BE24" s="29" t="s">
        <v>33</v>
      </c>
      <c r="BF24" s="12" t="s">
        <v>36</v>
      </c>
      <c r="BG24" s="4" t="s">
        <v>35</v>
      </c>
      <c r="BH24" s="4"/>
      <c r="BI24" s="4"/>
      <c r="BJ24" s="4"/>
      <c r="BK24" s="4"/>
      <c r="BL24" s="4"/>
      <c r="BM24" s="4"/>
      <c r="BN24" s="4"/>
      <c r="BO24" s="4"/>
      <c r="BP24" s="4"/>
      <c r="BQ24" s="4"/>
      <c r="BR24" s="11"/>
      <c r="BS24" s="5"/>
      <c r="BT24" s="5"/>
      <c r="BU24" s="5"/>
      <c r="BV24" s="5"/>
    </row>
    <row r="25" spans="3:74" ht="15.95" customHeight="1" x14ac:dyDescent="0.4">
      <c r="C25" s="100"/>
      <c r="D25" s="101"/>
      <c r="E25" s="101"/>
      <c r="F25" s="102"/>
      <c r="G25" s="118"/>
      <c r="H25" s="119"/>
      <c r="I25" s="119"/>
      <c r="J25" s="119"/>
      <c r="K25" s="119"/>
      <c r="L25" s="119"/>
      <c r="M25" s="120"/>
      <c r="N25" s="10"/>
      <c r="O25" s="11"/>
      <c r="P25" s="6" t="s">
        <v>27</v>
      </c>
      <c r="Q25" s="7"/>
      <c r="R25" s="7"/>
      <c r="S25" s="7"/>
      <c r="T25" s="7"/>
      <c r="U25" s="7"/>
      <c r="V25" s="11"/>
      <c r="W25" s="7"/>
      <c r="X25" s="7"/>
      <c r="Y25" s="7"/>
      <c r="Z25" s="7"/>
      <c r="AA25" s="7"/>
      <c r="AB25" s="7"/>
      <c r="AC25" s="7"/>
      <c r="AD25" s="7"/>
      <c r="AE25" s="7"/>
      <c r="AF25" s="7"/>
      <c r="AG25" s="7"/>
      <c r="AH25" s="11"/>
      <c r="AI25" s="5" t="b">
        <v>0</v>
      </c>
      <c r="AJ25" s="5" t="str">
        <f t="shared" si="1"/>
        <v>×</v>
      </c>
      <c r="AM25" s="153"/>
      <c r="AN25" s="154"/>
      <c r="AO25" s="154"/>
      <c r="AP25" s="155"/>
      <c r="AQ25" s="145"/>
      <c r="AR25" s="146"/>
      <c r="AS25" s="146"/>
      <c r="AT25" s="146"/>
      <c r="AU25" s="146"/>
      <c r="AV25" s="146"/>
      <c r="AW25" s="147"/>
      <c r="AX25" s="17"/>
      <c r="AY25" s="17"/>
      <c r="AZ25" s="6" t="s">
        <v>34</v>
      </c>
      <c r="BA25" s="7"/>
      <c r="BB25" s="7"/>
      <c r="BC25" s="7"/>
      <c r="BD25" s="7"/>
      <c r="BE25" s="31" t="s">
        <v>33</v>
      </c>
      <c r="BF25" s="11" t="s">
        <v>32</v>
      </c>
      <c r="BG25" s="7" t="s">
        <v>31</v>
      </c>
      <c r="BH25" s="7"/>
      <c r="BI25" s="7"/>
      <c r="BJ25" s="7"/>
      <c r="BK25" s="7"/>
      <c r="BL25" s="7"/>
      <c r="BM25" s="7"/>
      <c r="BN25" s="7"/>
      <c r="BO25" s="7"/>
      <c r="BP25" s="7"/>
      <c r="BQ25" s="7"/>
      <c r="BR25" s="12"/>
      <c r="BS25" s="5"/>
      <c r="BT25" s="5"/>
      <c r="BU25" s="5"/>
      <c r="BV25" s="5"/>
    </row>
    <row r="26" spans="3:74" ht="15.95" customHeight="1" x14ac:dyDescent="0.4">
      <c r="C26" s="97" t="s">
        <v>77</v>
      </c>
      <c r="D26" s="98"/>
      <c r="E26" s="98"/>
      <c r="F26" s="99"/>
      <c r="G26" s="156" t="s">
        <v>76</v>
      </c>
      <c r="H26" s="157"/>
      <c r="I26" s="157"/>
      <c r="J26" s="157"/>
      <c r="K26" s="157"/>
      <c r="L26" s="157"/>
      <c r="M26" s="158"/>
      <c r="N26" s="8"/>
      <c r="O26" s="7" t="str">
        <f>IF(AI26=TRUE,"","×")</f>
        <v>×</v>
      </c>
      <c r="P26" s="6" t="s">
        <v>75</v>
      </c>
      <c r="Q26" s="7"/>
      <c r="R26" s="7"/>
      <c r="S26" s="7"/>
      <c r="T26" s="7"/>
      <c r="U26" s="7"/>
      <c r="V26" s="11"/>
      <c r="W26" s="7" t="s">
        <v>191</v>
      </c>
      <c r="X26" s="7"/>
      <c r="Y26" s="7"/>
      <c r="Z26" s="7"/>
      <c r="AA26" s="7"/>
      <c r="AB26" s="7"/>
      <c r="AC26" s="7"/>
      <c r="AD26" s="7"/>
      <c r="AE26" s="7"/>
      <c r="AF26" s="7"/>
      <c r="AG26" s="7"/>
      <c r="AH26" s="11"/>
      <c r="AI26" s="5" t="b">
        <v>0</v>
      </c>
      <c r="AJ26" s="5" t="str">
        <f t="shared" si="1"/>
        <v>×</v>
      </c>
      <c r="AM26" s="153"/>
      <c r="AN26" s="154"/>
      <c r="AO26" s="154"/>
      <c r="AP26" s="155"/>
      <c r="AQ26" s="142" t="s">
        <v>30</v>
      </c>
      <c r="AR26" s="143"/>
      <c r="AS26" s="143"/>
      <c r="AT26" s="143"/>
      <c r="AU26" s="143"/>
      <c r="AV26" s="143"/>
      <c r="AW26" s="144"/>
      <c r="AX26" s="4"/>
      <c r="AY26" s="4"/>
      <c r="AZ26" s="30" t="s">
        <v>29</v>
      </c>
      <c r="BA26" s="4"/>
      <c r="BB26" s="4"/>
      <c r="BC26" s="4"/>
      <c r="BD26" s="4"/>
      <c r="BE26" s="4"/>
      <c r="BF26" s="12"/>
      <c r="BG26" s="4"/>
      <c r="BH26" s="4"/>
      <c r="BI26" s="4"/>
      <c r="BJ26" s="4"/>
      <c r="BK26" s="4"/>
      <c r="BL26" s="4"/>
      <c r="BM26" s="4"/>
      <c r="BN26" s="4"/>
      <c r="BO26" s="4"/>
      <c r="BP26" s="4"/>
      <c r="BQ26" s="4"/>
      <c r="BR26" s="12"/>
      <c r="BS26" s="5"/>
      <c r="BT26" s="5"/>
      <c r="BU26" s="5"/>
      <c r="BV26" s="5"/>
    </row>
    <row r="27" spans="3:74" ht="15.95" customHeight="1" x14ac:dyDescent="0.4">
      <c r="C27" s="153"/>
      <c r="D27" s="154"/>
      <c r="E27" s="154"/>
      <c r="F27" s="155"/>
      <c r="G27" s="142" t="s">
        <v>149</v>
      </c>
      <c r="H27" s="143"/>
      <c r="I27" s="143"/>
      <c r="J27" s="143"/>
      <c r="K27" s="143"/>
      <c r="L27" s="143"/>
      <c r="M27" s="144"/>
      <c r="N27" s="247"/>
      <c r="O27" s="215" t="str">
        <f>IF(AI27=TRUE,"","×")</f>
        <v>×</v>
      </c>
      <c r="P27" s="213" t="s">
        <v>73</v>
      </c>
      <c r="Q27" s="214"/>
      <c r="R27" s="214"/>
      <c r="S27" s="214"/>
      <c r="T27" s="214"/>
      <c r="U27" s="214"/>
      <c r="V27" s="215"/>
      <c r="W27" s="213" t="s">
        <v>72</v>
      </c>
      <c r="X27" s="214"/>
      <c r="Y27" s="214"/>
      <c r="Z27" s="214"/>
      <c r="AA27" s="214"/>
      <c r="AB27" s="214"/>
      <c r="AC27" s="214"/>
      <c r="AD27" s="214"/>
      <c r="AE27" s="214"/>
      <c r="AF27" s="214"/>
      <c r="AG27" s="214"/>
      <c r="AH27" s="215"/>
      <c r="AI27" s="5" t="b">
        <v>0</v>
      </c>
      <c r="AJ27" s="5" t="str">
        <f t="shared" si="1"/>
        <v>×</v>
      </c>
      <c r="AM27" s="153"/>
      <c r="AN27" s="154"/>
      <c r="AO27" s="154"/>
      <c r="AP27" s="155"/>
      <c r="AQ27" s="145"/>
      <c r="AR27" s="146"/>
      <c r="AS27" s="146"/>
      <c r="AT27" s="146"/>
      <c r="AU27" s="146"/>
      <c r="AV27" s="146"/>
      <c r="AW27" s="147"/>
      <c r="AX27" s="17"/>
      <c r="AY27" s="17"/>
      <c r="AZ27" s="6" t="s">
        <v>28</v>
      </c>
      <c r="BA27" s="7"/>
      <c r="BB27" s="7"/>
      <c r="BC27" s="7"/>
      <c r="BD27" s="7"/>
      <c r="BE27" s="7"/>
      <c r="BF27" s="11"/>
      <c r="BG27" s="17"/>
      <c r="BH27" s="17"/>
      <c r="BI27" s="17"/>
      <c r="BJ27" s="17"/>
      <c r="BK27" s="17"/>
      <c r="BL27" s="17"/>
      <c r="BM27" s="17"/>
      <c r="BN27" s="17"/>
      <c r="BO27" s="17"/>
      <c r="BP27" s="17"/>
      <c r="BQ27" s="17"/>
      <c r="BR27" s="13"/>
      <c r="BS27" s="5"/>
      <c r="BT27" s="5"/>
      <c r="BU27" s="5"/>
      <c r="BV27" s="5"/>
    </row>
    <row r="28" spans="3:74" ht="15.95" customHeight="1" x14ac:dyDescent="0.4">
      <c r="C28" s="153"/>
      <c r="D28" s="154"/>
      <c r="E28" s="154"/>
      <c r="F28" s="155"/>
      <c r="G28" s="145" t="s">
        <v>74</v>
      </c>
      <c r="H28" s="146"/>
      <c r="I28" s="146"/>
      <c r="J28" s="146"/>
      <c r="K28" s="146"/>
      <c r="L28" s="146"/>
      <c r="M28" s="147"/>
      <c r="N28" s="248"/>
      <c r="O28" s="221"/>
      <c r="P28" s="219"/>
      <c r="Q28" s="220"/>
      <c r="R28" s="220"/>
      <c r="S28" s="220"/>
      <c r="T28" s="220"/>
      <c r="U28" s="220"/>
      <c r="V28" s="221"/>
      <c r="W28" s="219"/>
      <c r="X28" s="220"/>
      <c r="Y28" s="220"/>
      <c r="Z28" s="220"/>
      <c r="AA28" s="220"/>
      <c r="AB28" s="220"/>
      <c r="AC28" s="220"/>
      <c r="AD28" s="220"/>
      <c r="AE28" s="220"/>
      <c r="AF28" s="220"/>
      <c r="AG28" s="220"/>
      <c r="AH28" s="221"/>
      <c r="AI28" s="5"/>
      <c r="AJ28" s="5"/>
      <c r="AM28" s="100"/>
      <c r="AN28" s="101"/>
      <c r="AO28" s="101"/>
      <c r="AP28" s="102"/>
      <c r="AQ28" s="59"/>
      <c r="AR28" s="51"/>
      <c r="AS28" s="51"/>
      <c r="AT28" s="51"/>
      <c r="AU28" s="51"/>
      <c r="AV28" s="51"/>
      <c r="AW28" s="58"/>
      <c r="AX28" s="20"/>
      <c r="AY28" s="17"/>
      <c r="AZ28" s="28" t="s">
        <v>27</v>
      </c>
      <c r="BA28" s="17"/>
      <c r="BB28" s="17"/>
      <c r="BC28" s="17"/>
      <c r="BD28" s="17"/>
      <c r="BE28" s="17"/>
      <c r="BF28" s="13"/>
      <c r="BG28" s="17"/>
      <c r="BH28" s="17"/>
      <c r="BI28" s="17"/>
      <c r="BJ28" s="17"/>
      <c r="BK28" s="17"/>
      <c r="BL28" s="17"/>
      <c r="BM28" s="17"/>
      <c r="BN28" s="17"/>
      <c r="BO28" s="17"/>
      <c r="BP28" s="17"/>
      <c r="BQ28" s="17"/>
      <c r="BR28" s="11"/>
      <c r="BS28" s="5" t="b">
        <v>0</v>
      </c>
      <c r="BT28" s="5" t="str">
        <f t="shared" ref="BT28:BT34" si="2">IF(BS28=TRUE,"","×")</f>
        <v>×</v>
      </c>
      <c r="BU28" s="5"/>
      <c r="BV28" s="5"/>
    </row>
    <row r="29" spans="3:74" ht="15.95" customHeight="1" x14ac:dyDescent="0.4">
      <c r="C29" s="153"/>
      <c r="D29" s="154"/>
      <c r="E29" s="154"/>
      <c r="F29" s="155"/>
      <c r="G29" s="142" t="s">
        <v>71</v>
      </c>
      <c r="H29" s="143"/>
      <c r="I29" s="143"/>
      <c r="J29" s="143"/>
      <c r="K29" s="143"/>
      <c r="L29" s="143"/>
      <c r="M29" s="144"/>
      <c r="N29" s="247"/>
      <c r="O29" s="5" t="str">
        <f>IF(AI29=TRUE,"","×")</f>
        <v>×</v>
      </c>
      <c r="P29" s="25" t="s">
        <v>70</v>
      </c>
      <c r="Q29" s="5"/>
      <c r="R29" s="5"/>
      <c r="S29" s="5"/>
      <c r="T29" s="5"/>
      <c r="U29" s="5"/>
      <c r="V29" s="26"/>
      <c r="W29" s="5" t="s">
        <v>69</v>
      </c>
      <c r="X29" s="5"/>
      <c r="Y29" s="5"/>
      <c r="Z29" s="5"/>
      <c r="AA29" s="5"/>
      <c r="AB29" s="5"/>
      <c r="AC29" s="5"/>
      <c r="AD29" s="5"/>
      <c r="AE29" s="5"/>
      <c r="AF29" s="5"/>
      <c r="AG29" s="5"/>
      <c r="AH29" s="26"/>
      <c r="AI29" s="5" t="b">
        <v>0</v>
      </c>
      <c r="AJ29" s="5" t="str">
        <f>IF(AI29=TRUE,"","×")</f>
        <v>×</v>
      </c>
      <c r="AM29" s="97" t="s">
        <v>139</v>
      </c>
      <c r="AN29" s="98"/>
      <c r="AO29" s="98"/>
      <c r="AP29" s="99"/>
      <c r="AQ29" s="91" t="s">
        <v>26</v>
      </c>
      <c r="AR29" s="92"/>
      <c r="AS29" s="92"/>
      <c r="AT29" s="92"/>
      <c r="AU29" s="92"/>
      <c r="AV29" s="92"/>
      <c r="AW29" s="93"/>
      <c r="AX29" s="19"/>
      <c r="AY29" s="7" t="str">
        <f>IF(BS29=TRUE,"","×")</f>
        <v>×</v>
      </c>
      <c r="AZ29" s="6" t="s">
        <v>25</v>
      </c>
      <c r="BA29" s="7"/>
      <c r="BB29" s="7"/>
      <c r="BC29" s="7"/>
      <c r="BD29" s="7"/>
      <c r="BE29" s="7"/>
      <c r="BF29" s="11"/>
      <c r="BG29" s="7" t="s">
        <v>24</v>
      </c>
      <c r="BH29" s="7"/>
      <c r="BI29" s="7"/>
      <c r="BJ29" s="7"/>
      <c r="BK29" s="7"/>
      <c r="BL29" s="7"/>
      <c r="BM29" s="7"/>
      <c r="BN29" s="7"/>
      <c r="BO29" s="7"/>
      <c r="BP29" s="7"/>
      <c r="BQ29" s="7"/>
      <c r="BR29" s="12"/>
      <c r="BS29" s="5" t="b">
        <v>0</v>
      </c>
      <c r="BT29" s="5" t="str">
        <f t="shared" si="2"/>
        <v>×</v>
      </c>
      <c r="BU29" s="5"/>
      <c r="BV29" s="5"/>
    </row>
    <row r="30" spans="3:74" ht="15.95" customHeight="1" x14ac:dyDescent="0.4">
      <c r="C30" s="153"/>
      <c r="D30" s="154"/>
      <c r="E30" s="154"/>
      <c r="F30" s="155"/>
      <c r="G30" s="145"/>
      <c r="H30" s="146"/>
      <c r="I30" s="146"/>
      <c r="J30" s="146"/>
      <c r="K30" s="146"/>
      <c r="L30" s="146"/>
      <c r="M30" s="147"/>
      <c r="N30" s="248"/>
      <c r="O30" s="5" t="str">
        <f>IF(OR(P31="",S31=""),"×","")</f>
        <v>×</v>
      </c>
      <c r="P30" s="25" t="s">
        <v>68</v>
      </c>
      <c r="Q30" s="5"/>
      <c r="R30" s="5"/>
      <c r="S30" s="5"/>
      <c r="T30" s="5"/>
      <c r="U30" s="5"/>
      <c r="V30" s="26"/>
      <c r="W30" s="5" t="s">
        <v>159</v>
      </c>
      <c r="X30" s="5"/>
      <c r="Y30" s="5"/>
      <c r="Z30" s="5"/>
      <c r="AA30" s="5"/>
      <c r="AB30" s="5"/>
      <c r="AC30" s="5"/>
      <c r="AD30" s="5"/>
      <c r="AE30" s="5"/>
      <c r="AF30" s="5"/>
      <c r="AG30" s="5"/>
      <c r="AH30" s="26"/>
      <c r="AI30" s="5"/>
      <c r="AJ30" s="5"/>
      <c r="AM30" s="100"/>
      <c r="AN30" s="101"/>
      <c r="AO30" s="101"/>
      <c r="AP30" s="102"/>
      <c r="AQ30" s="118"/>
      <c r="AR30" s="119"/>
      <c r="AS30" s="119"/>
      <c r="AT30" s="119"/>
      <c r="AU30" s="119"/>
      <c r="AV30" s="119"/>
      <c r="AW30" s="120"/>
      <c r="AX30" s="15"/>
      <c r="AY30" s="4" t="str">
        <f>IF(BS30=TRUE,"","×")</f>
        <v>×</v>
      </c>
      <c r="AZ30" s="23" t="s">
        <v>138</v>
      </c>
      <c r="BA30" s="4"/>
      <c r="BB30" s="4"/>
      <c r="BC30" s="4"/>
      <c r="BD30" s="4"/>
      <c r="BE30" s="4"/>
      <c r="BF30" s="12"/>
      <c r="BG30" s="4" t="s">
        <v>140</v>
      </c>
      <c r="BH30" s="4"/>
      <c r="BI30" s="4"/>
      <c r="BJ30" s="4"/>
      <c r="BK30" s="4"/>
      <c r="BL30" s="4"/>
      <c r="BM30" s="4"/>
      <c r="BN30" s="4"/>
      <c r="BO30" s="4"/>
      <c r="BP30" s="4"/>
      <c r="BQ30" s="4"/>
      <c r="BR30" s="12"/>
      <c r="BS30" s="5" t="b">
        <v>0</v>
      </c>
      <c r="BT30" s="5" t="str">
        <f t="shared" si="2"/>
        <v>×</v>
      </c>
      <c r="BU30" s="5"/>
      <c r="BV30" s="5"/>
    </row>
    <row r="31" spans="3:74" ht="15.95" customHeight="1" x14ac:dyDescent="0.4">
      <c r="C31" s="153"/>
      <c r="D31" s="154"/>
      <c r="E31" s="154"/>
      <c r="F31" s="155"/>
      <c r="G31" s="156" t="s">
        <v>67</v>
      </c>
      <c r="H31" s="157"/>
      <c r="I31" s="157"/>
      <c r="J31" s="157"/>
      <c r="K31" s="157"/>
      <c r="L31" s="157"/>
      <c r="M31" s="158"/>
      <c r="N31" s="8"/>
      <c r="O31" s="7" t="str">
        <f>IF(AI31=TRUE,"","×")</f>
        <v>×</v>
      </c>
      <c r="P31" s="245"/>
      <c r="Q31" s="246"/>
      <c r="R31" s="7" t="s">
        <v>57</v>
      </c>
      <c r="S31" s="235"/>
      <c r="T31" s="235"/>
      <c r="U31" s="7"/>
      <c r="V31" s="11"/>
      <c r="W31" s="7"/>
      <c r="X31" s="7"/>
      <c r="Y31" s="7"/>
      <c r="Z31" s="7"/>
      <c r="AA31" s="7"/>
      <c r="AB31" s="7"/>
      <c r="AC31" s="7"/>
      <c r="AD31" s="7"/>
      <c r="AE31" s="7"/>
      <c r="AF31" s="7"/>
      <c r="AG31" s="7"/>
      <c r="AH31" s="11"/>
      <c r="AI31" s="5" t="b">
        <v>0</v>
      </c>
      <c r="AJ31" s="5" t="str">
        <f t="shared" ref="AJ31:AJ36" si="3">IF(AI31=TRUE,"","×")</f>
        <v>×</v>
      </c>
      <c r="AM31" s="97" t="s">
        <v>23</v>
      </c>
      <c r="AN31" s="98"/>
      <c r="AO31" s="98"/>
      <c r="AP31" s="99"/>
      <c r="AQ31" s="156" t="s">
        <v>22</v>
      </c>
      <c r="AR31" s="157"/>
      <c r="AS31" s="157"/>
      <c r="AT31" s="157"/>
      <c r="AU31" s="157"/>
      <c r="AV31" s="157"/>
      <c r="AW31" s="158"/>
      <c r="AX31" s="18"/>
      <c r="AY31" s="4" t="str">
        <f>IF(BS31=TRUE,"","×")</f>
        <v>×</v>
      </c>
      <c r="AZ31" s="30" t="s">
        <v>21</v>
      </c>
      <c r="BA31" s="4"/>
      <c r="BB31" s="4"/>
      <c r="BC31" s="4"/>
      <c r="BD31" s="4"/>
      <c r="BE31" s="4"/>
      <c r="BF31" s="12"/>
      <c r="BG31" s="4"/>
      <c r="BH31" s="4"/>
      <c r="BI31" s="4"/>
      <c r="BJ31" s="4"/>
      <c r="BK31" s="4"/>
      <c r="BL31" s="4"/>
      <c r="BM31" s="4"/>
      <c r="BN31" s="4"/>
      <c r="BO31" s="4"/>
      <c r="BP31" s="4"/>
      <c r="BQ31" s="4"/>
      <c r="BR31" s="11"/>
      <c r="BS31" s="5" t="b">
        <v>0</v>
      </c>
      <c r="BT31" s="5" t="str">
        <f t="shared" si="2"/>
        <v>×</v>
      </c>
      <c r="BU31" s="5"/>
      <c r="BV31" s="5"/>
    </row>
    <row r="32" spans="3:74" ht="15.95" customHeight="1" x14ac:dyDescent="0.4">
      <c r="C32" s="153"/>
      <c r="D32" s="154"/>
      <c r="E32" s="154"/>
      <c r="F32" s="155"/>
      <c r="G32" s="156" t="s">
        <v>66</v>
      </c>
      <c r="H32" s="157"/>
      <c r="I32" s="157"/>
      <c r="J32" s="157"/>
      <c r="K32" s="157"/>
      <c r="L32" s="157"/>
      <c r="M32" s="158"/>
      <c r="N32" s="15"/>
      <c r="O32" s="5" t="str">
        <f>IF(AI32=TRUE,"","×")</f>
        <v>×</v>
      </c>
      <c r="P32" s="25" t="s">
        <v>65</v>
      </c>
      <c r="Q32" s="5"/>
      <c r="R32" s="5"/>
      <c r="S32" s="5"/>
      <c r="T32" s="5"/>
      <c r="U32" s="5"/>
      <c r="V32" s="26"/>
      <c r="W32" s="5" t="s">
        <v>64</v>
      </c>
      <c r="X32" s="5"/>
      <c r="Y32" s="5"/>
      <c r="Z32" s="5"/>
      <c r="AA32" s="5"/>
      <c r="AB32" s="5"/>
      <c r="AC32" s="5"/>
      <c r="AD32" s="5"/>
      <c r="AE32" s="5"/>
      <c r="AF32" s="5"/>
      <c r="AG32" s="5"/>
      <c r="AH32" s="26"/>
      <c r="AI32" s="5" t="b">
        <v>0</v>
      </c>
      <c r="AJ32" s="5" t="str">
        <f t="shared" si="3"/>
        <v>×</v>
      </c>
      <c r="AM32" s="100"/>
      <c r="AN32" s="101"/>
      <c r="AO32" s="101"/>
      <c r="AP32" s="102"/>
      <c r="AQ32" s="156" t="s">
        <v>20</v>
      </c>
      <c r="AR32" s="157"/>
      <c r="AS32" s="157"/>
      <c r="AT32" s="157"/>
      <c r="AU32" s="157"/>
      <c r="AV32" s="157"/>
      <c r="AW32" s="158"/>
      <c r="AX32" s="8"/>
      <c r="AY32" s="7" t="str">
        <f>IF(BS32=TRUE,"","×")</f>
        <v>×</v>
      </c>
      <c r="AZ32" s="32" t="s">
        <v>19</v>
      </c>
      <c r="BA32" s="7"/>
      <c r="BB32" s="7"/>
      <c r="BC32" s="7"/>
      <c r="BD32" s="7"/>
      <c r="BE32" s="7"/>
      <c r="BF32" s="11"/>
      <c r="BG32" s="7" t="s">
        <v>15</v>
      </c>
      <c r="BH32" s="7"/>
      <c r="BI32" s="7"/>
      <c r="BJ32" s="7"/>
      <c r="BK32" s="7"/>
      <c r="BL32" s="7"/>
      <c r="BM32" s="7"/>
      <c r="BN32" s="7"/>
      <c r="BO32" s="7"/>
      <c r="BP32" s="7"/>
      <c r="BQ32" s="7"/>
      <c r="BR32" s="11"/>
      <c r="BS32" s="5" t="b">
        <v>0</v>
      </c>
      <c r="BT32" s="5" t="str">
        <f t="shared" si="2"/>
        <v>×</v>
      </c>
      <c r="BU32" s="5"/>
      <c r="BV32" s="5"/>
    </row>
    <row r="33" spans="3:74" ht="15.95" customHeight="1" x14ac:dyDescent="0.4">
      <c r="C33" s="153"/>
      <c r="D33" s="154"/>
      <c r="E33" s="154"/>
      <c r="F33" s="155"/>
      <c r="G33" s="97" t="s">
        <v>133</v>
      </c>
      <c r="H33" s="98"/>
      <c r="I33" s="98"/>
      <c r="J33" s="98"/>
      <c r="K33" s="98"/>
      <c r="L33" s="98"/>
      <c r="M33" s="99"/>
      <c r="N33" s="10"/>
      <c r="O33" s="7" t="str">
        <f>IF(OR(AJ33="",AJ34=""),"","×")</f>
        <v>×</v>
      </c>
      <c r="P33" s="6" t="s">
        <v>44</v>
      </c>
      <c r="Q33" s="7"/>
      <c r="R33" s="7"/>
      <c r="S33" s="7"/>
      <c r="T33" s="7"/>
      <c r="U33" s="7"/>
      <c r="V33" s="11"/>
      <c r="W33" s="7" t="s">
        <v>141</v>
      </c>
      <c r="X33" s="7"/>
      <c r="Y33" s="7"/>
      <c r="Z33" s="252"/>
      <c r="AA33" s="252"/>
      <c r="AB33" s="252"/>
      <c r="AC33" s="252"/>
      <c r="AD33" s="252"/>
      <c r="AE33" s="252"/>
      <c r="AF33" s="7" t="s">
        <v>142</v>
      </c>
      <c r="AG33" s="7"/>
      <c r="AH33" s="11"/>
      <c r="AI33" s="5" t="b">
        <v>0</v>
      </c>
      <c r="AJ33" s="5" t="str">
        <f t="shared" si="3"/>
        <v>×</v>
      </c>
      <c r="AM33" s="170" t="s">
        <v>18</v>
      </c>
      <c r="AN33" s="171"/>
      <c r="AO33" s="171"/>
      <c r="AP33" s="172"/>
      <c r="AQ33" s="135" t="s">
        <v>17</v>
      </c>
      <c r="AR33" s="136"/>
      <c r="AS33" s="136"/>
      <c r="AT33" s="136"/>
      <c r="AU33" s="136"/>
      <c r="AV33" s="136"/>
      <c r="AW33" s="137"/>
      <c r="AX33" s="15"/>
      <c r="AY33" s="4" t="str">
        <f>IF(BS33=TRUE,"","×")</f>
        <v>×</v>
      </c>
      <c r="AZ33" s="32" t="s">
        <v>16</v>
      </c>
      <c r="BA33" s="7"/>
      <c r="BB33" s="7"/>
      <c r="BC33" s="7"/>
      <c r="BD33" s="7"/>
      <c r="BE33" s="7"/>
      <c r="BF33" s="11"/>
      <c r="BG33" s="7" t="s">
        <v>15</v>
      </c>
      <c r="BH33" s="7"/>
      <c r="BI33" s="7"/>
      <c r="BJ33" s="7"/>
      <c r="BK33" s="7"/>
      <c r="BL33" s="7"/>
      <c r="BM33" s="7"/>
      <c r="BN33" s="7"/>
      <c r="BO33" s="7"/>
      <c r="BP33" s="7"/>
      <c r="BQ33" s="7"/>
      <c r="BR33" s="11"/>
      <c r="BS33" s="5" t="b">
        <v>0</v>
      </c>
      <c r="BT33" s="5" t="str">
        <f t="shared" si="2"/>
        <v>×</v>
      </c>
      <c r="BU33" s="5"/>
      <c r="BV33" s="5"/>
    </row>
    <row r="34" spans="3:74" ht="15.95" customHeight="1" x14ac:dyDescent="0.4">
      <c r="C34" s="153"/>
      <c r="D34" s="154"/>
      <c r="E34" s="154"/>
      <c r="F34" s="155"/>
      <c r="G34" s="100"/>
      <c r="H34" s="101"/>
      <c r="I34" s="101"/>
      <c r="J34" s="101"/>
      <c r="K34" s="101"/>
      <c r="L34" s="101"/>
      <c r="M34" s="102"/>
      <c r="N34" s="16"/>
      <c r="O34" s="17"/>
      <c r="P34" s="28" t="s">
        <v>27</v>
      </c>
      <c r="Q34" s="17"/>
      <c r="R34" s="17"/>
      <c r="S34" s="17"/>
      <c r="T34" s="17"/>
      <c r="U34" s="17"/>
      <c r="V34" s="13"/>
      <c r="W34" s="17"/>
      <c r="X34" s="17"/>
      <c r="Y34" s="17"/>
      <c r="Z34" s="17"/>
      <c r="AA34" s="17"/>
      <c r="AB34" s="17"/>
      <c r="AC34" s="17"/>
      <c r="AD34" s="17"/>
      <c r="AE34" s="17"/>
      <c r="AF34" s="17"/>
      <c r="AG34" s="17"/>
      <c r="AH34" s="13"/>
      <c r="AI34" s="5" t="b">
        <v>0</v>
      </c>
      <c r="AJ34" s="5" t="str">
        <f t="shared" si="3"/>
        <v>×</v>
      </c>
      <c r="AM34" s="121" t="s">
        <v>14</v>
      </c>
      <c r="AN34" s="122"/>
      <c r="AO34" s="122"/>
      <c r="AP34" s="123"/>
      <c r="AQ34" s="121" t="s">
        <v>167</v>
      </c>
      <c r="AR34" s="122"/>
      <c r="AS34" s="122"/>
      <c r="AT34" s="122"/>
      <c r="AU34" s="122"/>
      <c r="AV34" s="122"/>
      <c r="AW34" s="123"/>
      <c r="AX34" s="21"/>
      <c r="AY34" s="12"/>
      <c r="AZ34" s="213" t="s">
        <v>162</v>
      </c>
      <c r="BA34" s="214"/>
      <c r="BB34" s="214"/>
      <c r="BC34" s="214"/>
      <c r="BD34" s="214"/>
      <c r="BE34" s="214"/>
      <c r="BF34" s="215"/>
      <c r="BG34" s="225" t="s">
        <v>176</v>
      </c>
      <c r="BH34" s="226"/>
      <c r="BI34" s="227"/>
      <c r="BJ34" s="225" t="s">
        <v>13</v>
      </c>
      <c r="BK34" s="226"/>
      <c r="BL34" s="226"/>
      <c r="BM34" s="227"/>
      <c r="BN34" s="237" t="e" cm="1">
        <f t="array" ref="BN34">_xlfn.IFS(BG35="戸建住宅",750,BG35="その他用途","750")</f>
        <v>#N/A</v>
      </c>
      <c r="BO34" s="238"/>
      <c r="BP34" s="239"/>
      <c r="BQ34" s="4" t="s">
        <v>197</v>
      </c>
      <c r="BR34" s="33"/>
      <c r="BS34" s="5" t="b">
        <v>0</v>
      </c>
      <c r="BT34" s="5" t="str">
        <f t="shared" si="2"/>
        <v>×</v>
      </c>
      <c r="BU34" s="5"/>
      <c r="BV34" s="5"/>
    </row>
    <row r="35" spans="3:74" ht="15.95" customHeight="1" x14ac:dyDescent="0.4">
      <c r="C35" s="153"/>
      <c r="D35" s="154"/>
      <c r="E35" s="154"/>
      <c r="F35" s="155"/>
      <c r="G35" s="156" t="s">
        <v>63</v>
      </c>
      <c r="H35" s="157"/>
      <c r="I35" s="157"/>
      <c r="J35" s="157"/>
      <c r="K35" s="157"/>
      <c r="L35" s="157"/>
      <c r="M35" s="158"/>
      <c r="N35" s="15"/>
      <c r="O35" s="5" t="str">
        <f>IF(AI35=TRUE,"","×")</f>
        <v>×</v>
      </c>
      <c r="P35" s="25" t="s">
        <v>62</v>
      </c>
      <c r="Q35" s="5"/>
      <c r="R35" s="5"/>
      <c r="S35" s="5"/>
      <c r="T35" s="5"/>
      <c r="U35" s="5"/>
      <c r="V35" s="26"/>
      <c r="W35" s="5"/>
      <c r="X35" s="5"/>
      <c r="Y35" s="5"/>
      <c r="Z35" s="5"/>
      <c r="AA35" s="5"/>
      <c r="AB35" s="5"/>
      <c r="AC35" s="5"/>
      <c r="AD35" s="5"/>
      <c r="AE35" s="5"/>
      <c r="AF35" s="5"/>
      <c r="AG35" s="5"/>
      <c r="AH35" s="26"/>
      <c r="AI35" s="5" t="b">
        <v>0</v>
      </c>
      <c r="AJ35" s="5" t="str">
        <f t="shared" si="3"/>
        <v>×</v>
      </c>
      <c r="AM35" s="124"/>
      <c r="AN35" s="125"/>
      <c r="AO35" s="125"/>
      <c r="AP35" s="126"/>
      <c r="AQ35" s="124"/>
      <c r="AR35" s="125"/>
      <c r="AS35" s="125"/>
      <c r="AT35" s="125"/>
      <c r="AU35" s="125"/>
      <c r="AV35" s="125"/>
      <c r="AW35" s="126"/>
      <c r="AX35" s="265"/>
      <c r="AY35" s="5" t="str">
        <f>IF(BS34=TRUE,"","×")</f>
        <v>×</v>
      </c>
      <c r="AZ35" s="216"/>
      <c r="BA35" s="217"/>
      <c r="BB35" s="217"/>
      <c r="BC35" s="217"/>
      <c r="BD35" s="217"/>
      <c r="BE35" s="217"/>
      <c r="BF35" s="218"/>
      <c r="BG35" s="254" t="s">
        <v>186</v>
      </c>
      <c r="BH35" s="255"/>
      <c r="BI35" s="256"/>
      <c r="BJ35" s="225" t="s">
        <v>12</v>
      </c>
      <c r="BK35" s="226"/>
      <c r="BL35" s="226"/>
      <c r="BM35" s="227"/>
      <c r="BN35" s="225" t="e" cm="1">
        <f t="array" ref="BN35">_xlfn.IFS(BG35="戸建住宅",230,BG35="その他用途","220")</f>
        <v>#N/A</v>
      </c>
      <c r="BO35" s="226"/>
      <c r="BP35" s="227"/>
      <c r="BQ35" s="7" t="s">
        <v>198</v>
      </c>
      <c r="BR35" s="34"/>
      <c r="BS35" s="5"/>
      <c r="BT35" s="5"/>
      <c r="BU35" s="5"/>
      <c r="BV35" s="5"/>
    </row>
    <row r="36" spans="3:74" ht="15.95" customHeight="1" x14ac:dyDescent="0.4">
      <c r="C36" s="153"/>
      <c r="D36" s="154"/>
      <c r="E36" s="154"/>
      <c r="F36" s="155"/>
      <c r="G36" s="142" t="s">
        <v>61</v>
      </c>
      <c r="H36" s="143"/>
      <c r="I36" s="143"/>
      <c r="J36" s="143"/>
      <c r="K36" s="143"/>
      <c r="L36" s="143"/>
      <c r="M36" s="144"/>
      <c r="N36" s="21"/>
      <c r="O36" s="12" t="str">
        <f>IF(AI36=TRUE,"","×")</f>
        <v>×</v>
      </c>
      <c r="P36" s="23" t="s">
        <v>188</v>
      </c>
      <c r="Q36" s="4"/>
      <c r="R36" s="4"/>
      <c r="S36" s="4"/>
      <c r="T36" s="4"/>
      <c r="U36" s="4"/>
      <c r="V36" s="12"/>
      <c r="W36" s="4"/>
      <c r="X36" s="4"/>
      <c r="Y36" s="4"/>
      <c r="Z36" s="4"/>
      <c r="AA36" s="4"/>
      <c r="AB36" s="4"/>
      <c r="AC36" s="4"/>
      <c r="AD36" s="4"/>
      <c r="AE36" s="4"/>
      <c r="AF36" s="4"/>
      <c r="AG36" s="4"/>
      <c r="AH36" s="12"/>
      <c r="AI36" s="5" t="b">
        <v>0</v>
      </c>
      <c r="AJ36" s="5" t="str">
        <f t="shared" si="3"/>
        <v>×</v>
      </c>
      <c r="AM36" s="124"/>
      <c r="AN36" s="125"/>
      <c r="AO36" s="125"/>
      <c r="AP36" s="126"/>
      <c r="AQ36" s="124"/>
      <c r="AR36" s="125"/>
      <c r="AS36" s="125"/>
      <c r="AT36" s="125"/>
      <c r="AU36" s="125"/>
      <c r="AV36" s="125"/>
      <c r="AW36" s="126"/>
      <c r="AX36" s="265"/>
      <c r="AY36" s="5"/>
      <c r="AZ36" s="216"/>
      <c r="BA36" s="217"/>
      <c r="BB36" s="217"/>
      <c r="BC36" s="217"/>
      <c r="BD36" s="217"/>
      <c r="BE36" s="217"/>
      <c r="BF36" s="218"/>
      <c r="BG36" s="257"/>
      <c r="BH36" s="258"/>
      <c r="BI36" s="259"/>
      <c r="BJ36" s="225" t="s">
        <v>11</v>
      </c>
      <c r="BK36" s="226"/>
      <c r="BL36" s="226"/>
      <c r="BM36" s="227"/>
      <c r="BN36" s="231" t="e" cm="1">
        <f t="array" ref="BN36">_xlfn.IFS(BG35="戸建住宅",150,BG35="その他用途","210")</f>
        <v>#N/A</v>
      </c>
      <c r="BO36" s="232"/>
      <c r="BP36" s="233"/>
      <c r="BQ36" s="5" t="s">
        <v>197</v>
      </c>
      <c r="BR36" s="35"/>
      <c r="BS36" s="5"/>
      <c r="BT36" s="5"/>
      <c r="BU36" s="5"/>
      <c r="BV36" s="5"/>
    </row>
    <row r="37" spans="3:74" ht="15.95" customHeight="1" x14ac:dyDescent="0.4">
      <c r="C37" s="153"/>
      <c r="D37" s="154"/>
      <c r="E37" s="154"/>
      <c r="F37" s="155"/>
      <c r="G37" s="91" t="s">
        <v>60</v>
      </c>
      <c r="H37" s="92"/>
      <c r="I37" s="92"/>
      <c r="J37" s="92"/>
      <c r="K37" s="92"/>
      <c r="L37" s="92"/>
      <c r="M37" s="93"/>
      <c r="N37" s="10"/>
      <c r="O37" s="7" t="str">
        <f>IF(OR(AJ37="",AJ38=""),"","×")</f>
        <v>×</v>
      </c>
      <c r="P37" s="243"/>
      <c r="Q37" s="244"/>
      <c r="R37" s="7" t="s">
        <v>57</v>
      </c>
      <c r="S37" s="244"/>
      <c r="T37" s="244"/>
      <c r="U37" s="7"/>
      <c r="V37" s="11"/>
      <c r="W37" s="7" t="s">
        <v>59</v>
      </c>
      <c r="X37" s="7"/>
      <c r="Y37" s="7"/>
      <c r="Z37" s="7"/>
      <c r="AA37" s="7"/>
      <c r="AB37" s="7"/>
      <c r="AC37" s="7"/>
      <c r="AD37" s="7"/>
      <c r="AE37" s="7"/>
      <c r="AF37" s="7"/>
      <c r="AG37" s="7"/>
      <c r="AH37" s="11"/>
      <c r="AI37" s="5" t="b">
        <v>0</v>
      </c>
      <c r="AJ37" s="5" t="str">
        <f>IF(AI37=TRUE,"","×")</f>
        <v>×</v>
      </c>
      <c r="AM37" s="127"/>
      <c r="AN37" s="128"/>
      <c r="AO37" s="128"/>
      <c r="AP37" s="129"/>
      <c r="AQ37" s="127"/>
      <c r="AR37" s="128"/>
      <c r="AS37" s="128"/>
      <c r="AT37" s="128"/>
      <c r="AU37" s="128"/>
      <c r="AV37" s="128"/>
      <c r="AW37" s="129"/>
      <c r="AX37" s="22"/>
      <c r="AY37" s="13" t="e">
        <f>IF(OR(BG35="",BN34="",BN35="",BN36="",BN37=""),"×","")</f>
        <v>#N/A</v>
      </c>
      <c r="AZ37" s="219"/>
      <c r="BA37" s="220"/>
      <c r="BB37" s="220"/>
      <c r="BC37" s="220"/>
      <c r="BD37" s="220"/>
      <c r="BE37" s="220"/>
      <c r="BF37" s="221"/>
      <c r="BG37" s="260"/>
      <c r="BH37" s="261"/>
      <c r="BI37" s="262"/>
      <c r="BJ37" s="225" t="s">
        <v>10</v>
      </c>
      <c r="BK37" s="226"/>
      <c r="BL37" s="226"/>
      <c r="BM37" s="227"/>
      <c r="BN37" s="234"/>
      <c r="BO37" s="235"/>
      <c r="BP37" s="236"/>
      <c r="BQ37" s="7" t="s">
        <v>199</v>
      </c>
      <c r="BR37" s="11"/>
      <c r="BS37" s="5"/>
      <c r="BT37" s="5"/>
      <c r="BU37" s="5"/>
      <c r="BV37" s="5"/>
    </row>
    <row r="38" spans="3:74" ht="15.95" customHeight="1" x14ac:dyDescent="0.4">
      <c r="C38" s="153"/>
      <c r="D38" s="154"/>
      <c r="E38" s="154"/>
      <c r="F38" s="155"/>
      <c r="G38" s="118"/>
      <c r="H38" s="119"/>
      <c r="I38" s="119"/>
      <c r="J38" s="119"/>
      <c r="K38" s="119"/>
      <c r="L38" s="119"/>
      <c r="M38" s="120"/>
      <c r="N38" s="20"/>
      <c r="O38" s="13" t="str">
        <f>IF(AND(AJ37="",AJ47="×",AJ38="×"),"×","")</f>
        <v/>
      </c>
      <c r="P38" s="28" t="s">
        <v>189</v>
      </c>
      <c r="Q38" s="39"/>
      <c r="R38" s="39"/>
      <c r="S38" s="39"/>
      <c r="T38" s="39"/>
      <c r="U38" s="39"/>
      <c r="V38" s="27"/>
      <c r="W38" s="17" t="s">
        <v>192</v>
      </c>
      <c r="X38" s="17"/>
      <c r="Y38" s="17"/>
      <c r="Z38" s="17"/>
      <c r="AA38" s="17"/>
      <c r="AB38" s="17"/>
      <c r="AC38" s="17"/>
      <c r="AD38" s="17"/>
      <c r="AE38" s="17"/>
      <c r="AF38" s="17"/>
      <c r="AG38" s="17"/>
      <c r="AH38" s="13"/>
      <c r="AI38" s="5" t="b">
        <v>0</v>
      </c>
      <c r="AJ38" s="5" t="str">
        <f>IF(AI38=TRUE,"","×")</f>
        <v>×</v>
      </c>
      <c r="AM38" s="97" t="s">
        <v>127</v>
      </c>
      <c r="AN38" s="98"/>
      <c r="AO38" s="98"/>
      <c r="AP38" s="99"/>
      <c r="AQ38" s="156" t="s">
        <v>114</v>
      </c>
      <c r="AR38" s="157"/>
      <c r="AS38" s="157"/>
      <c r="AT38" s="157"/>
      <c r="AU38" s="157"/>
      <c r="AV38" s="157"/>
      <c r="AW38" s="158"/>
      <c r="AX38" s="4"/>
      <c r="AY38" s="4"/>
      <c r="AZ38" s="23"/>
      <c r="BA38" s="4"/>
      <c r="BB38" s="4"/>
      <c r="BC38" s="4"/>
      <c r="BD38" s="4"/>
      <c r="BE38" s="4"/>
      <c r="BF38" s="12"/>
      <c r="BG38" s="4" t="s">
        <v>9</v>
      </c>
      <c r="BH38" s="4"/>
      <c r="BI38" s="4"/>
      <c r="BJ38" s="4"/>
      <c r="BK38" s="4"/>
      <c r="BL38" s="4"/>
      <c r="BM38" s="4"/>
      <c r="BN38" s="4"/>
      <c r="BO38" s="4"/>
      <c r="BP38" s="4"/>
      <c r="BQ38" s="4"/>
      <c r="BR38" s="12"/>
      <c r="BS38" s="5"/>
      <c r="BT38" s="5"/>
      <c r="BU38" s="5"/>
      <c r="BV38" s="5"/>
    </row>
    <row r="39" spans="3:74" ht="15.95" customHeight="1" x14ac:dyDescent="0.4">
      <c r="C39" s="153"/>
      <c r="D39" s="154"/>
      <c r="E39" s="154"/>
      <c r="F39" s="155"/>
      <c r="G39" s="91" t="s">
        <v>58</v>
      </c>
      <c r="H39" s="92"/>
      <c r="I39" s="92"/>
      <c r="J39" s="92"/>
      <c r="K39" s="92"/>
      <c r="L39" s="92"/>
      <c r="M39" s="93"/>
      <c r="N39" s="14"/>
      <c r="O39" s="11" t="str">
        <f>IF(OR(AJ39="",AJ40=""),"","×")</f>
        <v>×</v>
      </c>
      <c r="P39" s="23" t="s">
        <v>44</v>
      </c>
      <c r="Q39" s="4"/>
      <c r="R39" s="4"/>
      <c r="S39" s="4"/>
      <c r="T39" s="4"/>
      <c r="U39" s="4"/>
      <c r="V39" s="12"/>
      <c r="W39" s="4" t="s">
        <v>141</v>
      </c>
      <c r="X39" s="4"/>
      <c r="Y39" s="4"/>
      <c r="Z39" s="214"/>
      <c r="AA39" s="214"/>
      <c r="AB39" s="214"/>
      <c r="AC39" s="214"/>
      <c r="AD39" s="214"/>
      <c r="AE39" s="214"/>
      <c r="AF39" s="4" t="s">
        <v>142</v>
      </c>
      <c r="AG39" s="4"/>
      <c r="AH39" s="12"/>
      <c r="AI39" s="5" t="b">
        <v>0</v>
      </c>
      <c r="AJ39" s="5" t="str">
        <f>IF(AI39=TRUE,"","×")</f>
        <v>×</v>
      </c>
      <c r="AM39" s="153"/>
      <c r="AN39" s="154"/>
      <c r="AO39" s="154"/>
      <c r="AP39" s="155"/>
      <c r="AQ39" s="135" t="s">
        <v>8</v>
      </c>
      <c r="AR39" s="136"/>
      <c r="AS39" s="136"/>
      <c r="AT39" s="136"/>
      <c r="AU39" s="136"/>
      <c r="AV39" s="136"/>
      <c r="AW39" s="137"/>
      <c r="AX39" s="8"/>
      <c r="AY39" s="7" t="str">
        <f>IF(BS39=TRUE,"","×")</f>
        <v>×</v>
      </c>
      <c r="AZ39" s="6" t="s">
        <v>7</v>
      </c>
      <c r="BA39" s="7"/>
      <c r="BB39" s="7"/>
      <c r="BC39" s="7"/>
      <c r="BD39" s="7"/>
      <c r="BE39" s="7"/>
      <c r="BF39" s="11"/>
      <c r="BG39" s="7" t="s">
        <v>6</v>
      </c>
      <c r="BH39" s="7"/>
      <c r="BI39" s="7"/>
      <c r="BJ39" s="7"/>
      <c r="BK39" s="7"/>
      <c r="BL39" s="7"/>
      <c r="BM39" s="7"/>
      <c r="BN39" s="7"/>
      <c r="BO39" s="7"/>
      <c r="BP39" s="7"/>
      <c r="BQ39" s="7"/>
      <c r="BR39" s="11"/>
      <c r="BS39" s="5" t="b">
        <v>0</v>
      </c>
      <c r="BT39" s="5" t="str">
        <f>IF(BS39=TRUE,"","×")</f>
        <v>×</v>
      </c>
      <c r="BU39" s="5"/>
      <c r="BV39" s="5"/>
    </row>
    <row r="40" spans="3:74" ht="15.95" customHeight="1" x14ac:dyDescent="0.4">
      <c r="C40" s="153"/>
      <c r="D40" s="154"/>
      <c r="E40" s="154"/>
      <c r="F40" s="155"/>
      <c r="G40" s="118"/>
      <c r="H40" s="119"/>
      <c r="I40" s="119"/>
      <c r="J40" s="119"/>
      <c r="K40" s="119"/>
      <c r="L40" s="119"/>
      <c r="M40" s="120"/>
      <c r="N40" s="10"/>
      <c r="O40" s="5" t="str">
        <f>IF(OR(P41="",S41=""),"×","")</f>
        <v>×</v>
      </c>
      <c r="P40" s="6" t="s">
        <v>27</v>
      </c>
      <c r="Q40" s="7"/>
      <c r="R40" s="7"/>
      <c r="S40" s="7"/>
      <c r="T40" s="7"/>
      <c r="U40" s="7"/>
      <c r="V40" s="11"/>
      <c r="W40" s="7"/>
      <c r="X40" s="7"/>
      <c r="Y40" s="7"/>
      <c r="Z40" s="7"/>
      <c r="AA40" s="7"/>
      <c r="AB40" s="7"/>
      <c r="AC40" s="7"/>
      <c r="AD40" s="7"/>
      <c r="AE40" s="7"/>
      <c r="AF40" s="7"/>
      <c r="AG40" s="7"/>
      <c r="AH40" s="11"/>
      <c r="AI40" s="5" t="b">
        <v>0</v>
      </c>
      <c r="AJ40" s="5" t="str">
        <f>IF(AI40=TRUE,"","×")</f>
        <v>×</v>
      </c>
      <c r="AM40" s="153"/>
      <c r="AN40" s="154"/>
      <c r="AO40" s="154"/>
      <c r="AP40" s="155"/>
      <c r="AQ40" s="135" t="s">
        <v>5</v>
      </c>
      <c r="AR40" s="136"/>
      <c r="AS40" s="136"/>
      <c r="AT40" s="136"/>
      <c r="AU40" s="136"/>
      <c r="AV40" s="136"/>
      <c r="AW40" s="137"/>
      <c r="AX40" s="15"/>
      <c r="AY40" s="5" t="str">
        <f>IF(BS40=TRUE,"","×")</f>
        <v>×</v>
      </c>
      <c r="AZ40" s="25" t="s">
        <v>4</v>
      </c>
      <c r="BA40" s="5"/>
      <c r="BB40" s="5"/>
      <c r="BC40" s="5"/>
      <c r="BD40" s="5"/>
      <c r="BE40" s="5"/>
      <c r="BF40" s="26"/>
      <c r="BG40" s="5" t="s">
        <v>3</v>
      </c>
      <c r="BH40" s="5"/>
      <c r="BI40" s="5"/>
      <c r="BJ40" s="5"/>
      <c r="BK40" s="5"/>
      <c r="BL40" s="5"/>
      <c r="BM40" s="5"/>
      <c r="BN40" s="5"/>
      <c r="BO40" s="5"/>
      <c r="BP40" s="5"/>
      <c r="BQ40" s="5"/>
      <c r="BR40" s="26"/>
      <c r="BS40" s="5" t="b">
        <v>0</v>
      </c>
      <c r="BT40" s="5" t="str">
        <f>IF(BS40=TRUE,"","×")</f>
        <v>×</v>
      </c>
      <c r="BU40" s="5"/>
      <c r="BV40" s="5"/>
    </row>
    <row r="41" spans="3:74" ht="15.95" customHeight="1" x14ac:dyDescent="0.4">
      <c r="C41" s="153"/>
      <c r="D41" s="154"/>
      <c r="E41" s="154"/>
      <c r="F41" s="155"/>
      <c r="G41" s="97" t="s">
        <v>150</v>
      </c>
      <c r="H41" s="98"/>
      <c r="I41" s="98"/>
      <c r="J41" s="98"/>
      <c r="K41" s="98"/>
      <c r="L41" s="98"/>
      <c r="M41" s="99"/>
      <c r="N41" s="247"/>
      <c r="O41" s="215" t="str">
        <f>IF(AI41=TRUE,"","×")</f>
        <v>×</v>
      </c>
      <c r="P41" s="247"/>
      <c r="Q41" s="274"/>
      <c r="R41" s="238" t="s">
        <v>57</v>
      </c>
      <c r="S41" s="274"/>
      <c r="T41" s="274"/>
      <c r="U41" s="4"/>
      <c r="V41" s="12"/>
      <c r="W41" s="4"/>
      <c r="X41" s="4"/>
      <c r="Y41" s="4"/>
      <c r="Z41" s="4"/>
      <c r="AA41" s="4"/>
      <c r="AB41" s="4"/>
      <c r="AC41" s="4"/>
      <c r="AD41" s="4"/>
      <c r="AE41" s="4"/>
      <c r="AF41" s="4"/>
      <c r="AG41" s="4"/>
      <c r="AH41" s="12"/>
      <c r="AI41" s="5" t="b">
        <v>0</v>
      </c>
      <c r="AJ41" s="5" t="str">
        <f>IF(AI41=TRUE,"","×")</f>
        <v>×</v>
      </c>
      <c r="AM41" s="153"/>
      <c r="AN41" s="154"/>
      <c r="AO41" s="154"/>
      <c r="AP41" s="155"/>
      <c r="AQ41" s="142" t="s">
        <v>2</v>
      </c>
      <c r="AR41" s="143"/>
      <c r="AS41" s="143"/>
      <c r="AT41" s="143"/>
      <c r="AU41" s="143"/>
      <c r="AV41" s="143"/>
      <c r="AW41" s="144"/>
      <c r="AX41" s="247"/>
      <c r="AY41" s="4" t="str">
        <f>IF(BS41=TRUE,"","×")</f>
        <v>×</v>
      </c>
      <c r="AZ41" s="213" t="s">
        <v>116</v>
      </c>
      <c r="BA41" s="214"/>
      <c r="BB41" s="214"/>
      <c r="BC41" s="214"/>
      <c r="BD41" s="214"/>
      <c r="BE41" s="214"/>
      <c r="BF41" s="215"/>
      <c r="BG41" s="4" t="s">
        <v>1</v>
      </c>
      <c r="BH41" s="4"/>
      <c r="BI41" s="4"/>
      <c r="BJ41" s="4"/>
      <c r="BK41" s="4"/>
      <c r="BL41" s="4"/>
      <c r="BM41" s="4"/>
      <c r="BN41" s="4"/>
      <c r="BO41" s="4"/>
      <c r="BP41" s="4"/>
      <c r="BQ41" s="4"/>
      <c r="BR41" s="12"/>
      <c r="BS41" s="5" t="b">
        <v>0</v>
      </c>
      <c r="BT41" s="5" t="str">
        <f>IF(BS41=TRUE,"","×")</f>
        <v>×</v>
      </c>
      <c r="BU41" s="5"/>
      <c r="BV41" s="5"/>
    </row>
    <row r="42" spans="3:74" ht="15.95" customHeight="1" x14ac:dyDescent="0.4">
      <c r="C42" s="153"/>
      <c r="D42" s="154"/>
      <c r="E42" s="154"/>
      <c r="F42" s="155"/>
      <c r="G42" s="100"/>
      <c r="H42" s="101"/>
      <c r="I42" s="101"/>
      <c r="J42" s="101"/>
      <c r="K42" s="101"/>
      <c r="L42" s="101"/>
      <c r="M42" s="102"/>
      <c r="N42" s="248"/>
      <c r="O42" s="221"/>
      <c r="P42" s="248"/>
      <c r="Q42" s="275"/>
      <c r="R42" s="276"/>
      <c r="S42" s="275"/>
      <c r="T42" s="275"/>
      <c r="U42" s="17"/>
      <c r="V42" s="13"/>
      <c r="W42" s="17"/>
      <c r="X42" s="17"/>
      <c r="Y42" s="17"/>
      <c r="Z42" s="17"/>
      <c r="AA42" s="17"/>
      <c r="AB42" s="17"/>
      <c r="AC42" s="17"/>
      <c r="AD42" s="17"/>
      <c r="AE42" s="17"/>
      <c r="AF42" s="17"/>
      <c r="AG42" s="17"/>
      <c r="AH42" s="13"/>
      <c r="AI42" s="5"/>
      <c r="AJ42" s="5"/>
      <c r="AM42" s="100"/>
      <c r="AN42" s="101"/>
      <c r="AO42" s="101"/>
      <c r="AP42" s="102"/>
      <c r="AQ42" s="145"/>
      <c r="AR42" s="146"/>
      <c r="AS42" s="146"/>
      <c r="AT42" s="146"/>
      <c r="AU42" s="146"/>
      <c r="AV42" s="146"/>
      <c r="AW42" s="147"/>
      <c r="AX42" s="248"/>
      <c r="AY42" s="17"/>
      <c r="AZ42" s="219"/>
      <c r="BA42" s="220"/>
      <c r="BB42" s="220"/>
      <c r="BC42" s="220"/>
      <c r="BD42" s="220"/>
      <c r="BE42" s="220"/>
      <c r="BF42" s="221"/>
      <c r="BG42" s="17" t="s">
        <v>0</v>
      </c>
      <c r="BH42" s="17"/>
      <c r="BI42" s="17"/>
      <c r="BJ42" s="17"/>
      <c r="BK42" s="17"/>
      <c r="BL42" s="17"/>
      <c r="BM42" s="17"/>
      <c r="BN42" s="17"/>
      <c r="BO42" s="17"/>
      <c r="BP42" s="17"/>
      <c r="BQ42" s="17"/>
      <c r="BR42" s="13"/>
      <c r="BS42" s="5"/>
      <c r="BT42" s="5"/>
      <c r="BU42" s="5"/>
      <c r="BV42" s="5"/>
    </row>
    <row r="43" spans="3:74" ht="15.95" customHeight="1" x14ac:dyDescent="0.4">
      <c r="C43" s="153"/>
      <c r="D43" s="154"/>
      <c r="E43" s="154"/>
      <c r="F43" s="155"/>
      <c r="G43" s="91" t="s">
        <v>56</v>
      </c>
      <c r="H43" s="92"/>
      <c r="I43" s="92"/>
      <c r="J43" s="92"/>
      <c r="K43" s="92"/>
      <c r="L43" s="92"/>
      <c r="M43" s="93"/>
      <c r="N43" s="18"/>
      <c r="O43" s="4" t="str">
        <f>IF(AI43=TRUE,"","×")</f>
        <v>×</v>
      </c>
      <c r="P43" s="23" t="s">
        <v>55</v>
      </c>
      <c r="Q43" s="4"/>
      <c r="R43" s="4"/>
      <c r="S43" s="4"/>
      <c r="T43" s="4"/>
      <c r="U43" s="4"/>
      <c r="V43" s="12"/>
      <c r="W43" s="213" t="s">
        <v>160</v>
      </c>
      <c r="X43" s="214"/>
      <c r="Y43" s="214"/>
      <c r="Z43" s="214"/>
      <c r="AA43" s="214"/>
      <c r="AB43" s="214"/>
      <c r="AC43" s="214"/>
      <c r="AD43" s="214"/>
      <c r="AE43" s="214"/>
      <c r="AF43" s="214"/>
      <c r="AG43" s="214"/>
      <c r="AH43" s="215"/>
      <c r="AI43" s="5" t="b">
        <v>0</v>
      </c>
      <c r="AJ43" s="5" t="str">
        <f>IF(AI43=TRUE,"","×")</f>
        <v>×</v>
      </c>
      <c r="AM43" s="121" t="s">
        <v>128</v>
      </c>
      <c r="AN43" s="122"/>
      <c r="AO43" s="122"/>
      <c r="AP43" s="123"/>
      <c r="AQ43" s="57"/>
      <c r="AR43" s="40"/>
      <c r="AS43" s="40"/>
      <c r="AT43" s="40"/>
      <c r="AU43" s="40"/>
      <c r="AV43" s="40"/>
      <c r="AW43" s="54"/>
      <c r="AX43" s="10"/>
      <c r="AY43" s="7" t="str">
        <f>IF(OR(BT43="",BT44="",BT47=""),"","×")</f>
        <v>×</v>
      </c>
      <c r="AZ43" s="6" t="s">
        <v>129</v>
      </c>
      <c r="BA43" s="7"/>
      <c r="BB43" s="7"/>
      <c r="BC43" s="7"/>
      <c r="BD43" s="7"/>
      <c r="BE43" s="7"/>
      <c r="BF43" s="11"/>
      <c r="BG43" s="7" t="s">
        <v>131</v>
      </c>
      <c r="BH43" s="7"/>
      <c r="BI43" s="7"/>
      <c r="BJ43" s="7"/>
      <c r="BK43" s="7"/>
      <c r="BL43" s="7"/>
      <c r="BM43" s="7"/>
      <c r="BN43" s="7"/>
      <c r="BO43" s="7"/>
      <c r="BP43" s="7"/>
      <c r="BQ43" s="7"/>
      <c r="BR43" s="27"/>
      <c r="BS43" s="5" t="b">
        <v>0</v>
      </c>
      <c r="BT43" s="5" t="str">
        <f t="shared" ref="BT43:BT44" si="4">IF(BS43=TRUE,"","×")</f>
        <v>×</v>
      </c>
      <c r="BU43" s="5"/>
      <c r="BV43" s="5"/>
    </row>
    <row r="44" spans="3:74" ht="15.95" customHeight="1" x14ac:dyDescent="0.4">
      <c r="C44" s="153"/>
      <c r="D44" s="154"/>
      <c r="E44" s="154"/>
      <c r="F44" s="155"/>
      <c r="G44" s="118"/>
      <c r="H44" s="119"/>
      <c r="I44" s="119"/>
      <c r="J44" s="119"/>
      <c r="K44" s="119"/>
      <c r="L44" s="119"/>
      <c r="M44" s="120"/>
      <c r="N44" s="19"/>
      <c r="O44" s="7" t="str">
        <f>IF(AI44=TRUE,"","×")</f>
        <v>×</v>
      </c>
      <c r="P44" s="6" t="s">
        <v>54</v>
      </c>
      <c r="Q44" s="7"/>
      <c r="R44" s="7"/>
      <c r="S44" s="7"/>
      <c r="T44" s="7"/>
      <c r="U44" s="7"/>
      <c r="V44" s="11"/>
      <c r="W44" s="219"/>
      <c r="X44" s="220"/>
      <c r="Y44" s="220"/>
      <c r="Z44" s="220"/>
      <c r="AA44" s="220"/>
      <c r="AB44" s="220"/>
      <c r="AC44" s="220"/>
      <c r="AD44" s="220"/>
      <c r="AE44" s="220"/>
      <c r="AF44" s="220"/>
      <c r="AG44" s="220"/>
      <c r="AH44" s="221"/>
      <c r="AI44" s="5" t="b">
        <v>0</v>
      </c>
      <c r="AJ44" s="5" t="str">
        <f>IF(AI44=TRUE,"","×")</f>
        <v>×</v>
      </c>
      <c r="AM44" s="124"/>
      <c r="AN44" s="125"/>
      <c r="AO44" s="125"/>
      <c r="AP44" s="126"/>
      <c r="AQ44" s="68"/>
      <c r="AW44" s="65"/>
      <c r="AX44" s="222"/>
      <c r="AY44" s="5"/>
      <c r="AZ44" s="213" t="s">
        <v>130</v>
      </c>
      <c r="BA44" s="214"/>
      <c r="BB44" s="214"/>
      <c r="BC44" s="214"/>
      <c r="BD44" s="214"/>
      <c r="BE44" s="214"/>
      <c r="BF44" s="215"/>
      <c r="BG44" s="289" t="s">
        <v>171</v>
      </c>
      <c r="BH44" s="290"/>
      <c r="BI44" s="290"/>
      <c r="BJ44" s="290"/>
      <c r="BK44" s="290"/>
      <c r="BL44" s="290"/>
      <c r="BM44" s="290"/>
      <c r="BN44" s="290"/>
      <c r="BO44" s="290"/>
      <c r="BP44" s="290"/>
      <c r="BQ44" s="290"/>
      <c r="BR44" s="291"/>
      <c r="BS44" s="5" t="b">
        <v>0</v>
      </c>
      <c r="BT44" s="5" t="str">
        <f t="shared" si="4"/>
        <v>×</v>
      </c>
      <c r="BU44" s="5"/>
      <c r="BV44" s="5"/>
    </row>
    <row r="45" spans="3:74" ht="15.95" customHeight="1" x14ac:dyDescent="0.4">
      <c r="C45" s="153"/>
      <c r="D45" s="154"/>
      <c r="E45" s="154"/>
      <c r="F45" s="155"/>
      <c r="G45" s="91" t="s">
        <v>53</v>
      </c>
      <c r="H45" s="92"/>
      <c r="I45" s="92"/>
      <c r="J45" s="92"/>
      <c r="K45" s="92"/>
      <c r="L45" s="92"/>
      <c r="M45" s="93"/>
      <c r="N45" s="18"/>
      <c r="O45" s="4" t="str">
        <f>IF(OR(T45=""),"×","")</f>
        <v>×</v>
      </c>
      <c r="P45" s="23" t="s">
        <v>52</v>
      </c>
      <c r="Q45" s="4"/>
      <c r="R45" s="4"/>
      <c r="S45" s="4"/>
      <c r="T45" s="274"/>
      <c r="U45" s="274"/>
      <c r="V45" s="284"/>
      <c r="W45" s="4"/>
      <c r="X45" s="4"/>
      <c r="Y45" s="4"/>
      <c r="Z45" s="4"/>
      <c r="AA45" s="4"/>
      <c r="AB45" s="4"/>
      <c r="AC45" s="4"/>
      <c r="AD45" s="4"/>
      <c r="AE45" s="4"/>
      <c r="AF45" s="4"/>
      <c r="AG45" s="4"/>
      <c r="AH45" s="12"/>
      <c r="AI45" s="5" t="b">
        <v>0</v>
      </c>
      <c r="AJ45" s="5" t="str">
        <f>IF(AI45=TRUE,"","×")</f>
        <v>×</v>
      </c>
      <c r="AM45" s="124"/>
      <c r="AN45" s="125"/>
      <c r="AO45" s="125"/>
      <c r="AP45" s="126"/>
      <c r="AQ45" s="68"/>
      <c r="AW45" s="65"/>
      <c r="AX45" s="223"/>
      <c r="AY45" s="5"/>
      <c r="AZ45" s="216"/>
      <c r="BA45" s="217"/>
      <c r="BB45" s="217"/>
      <c r="BC45" s="217"/>
      <c r="BD45" s="217"/>
      <c r="BE45" s="217"/>
      <c r="BF45" s="218"/>
      <c r="BG45" s="292"/>
      <c r="BH45" s="293"/>
      <c r="BI45" s="293"/>
      <c r="BJ45" s="293"/>
      <c r="BK45" s="293"/>
      <c r="BL45" s="293"/>
      <c r="BM45" s="293"/>
      <c r="BN45" s="293"/>
      <c r="BO45" s="293"/>
      <c r="BP45" s="293"/>
      <c r="BQ45" s="293"/>
      <c r="BR45" s="294"/>
      <c r="BS45" s="5"/>
      <c r="BT45" s="5"/>
      <c r="BU45" s="5"/>
      <c r="BV45" s="5"/>
    </row>
    <row r="46" spans="3:74" ht="15.95" customHeight="1" x14ac:dyDescent="0.4">
      <c r="C46" s="153"/>
      <c r="D46" s="154"/>
      <c r="E46" s="154"/>
      <c r="F46" s="155"/>
      <c r="G46" s="97" t="s">
        <v>151</v>
      </c>
      <c r="H46" s="98"/>
      <c r="I46" s="98"/>
      <c r="J46" s="98"/>
      <c r="K46" s="98"/>
      <c r="L46" s="98"/>
      <c r="M46" s="99"/>
      <c r="N46" s="247"/>
      <c r="O46" s="4" t="str">
        <f>IF(AI46=TRUE,"","×")</f>
        <v>×</v>
      </c>
      <c r="P46" s="280" t="s">
        <v>51</v>
      </c>
      <c r="Q46" s="281"/>
      <c r="R46" s="281"/>
      <c r="S46" s="281"/>
      <c r="T46" s="281"/>
      <c r="U46" s="281"/>
      <c r="V46" s="266"/>
      <c r="W46" s="36"/>
      <c r="X46" s="37"/>
      <c r="Y46" s="36"/>
      <c r="Z46" s="36"/>
      <c r="AA46" s="36"/>
      <c r="AB46" s="36"/>
      <c r="AC46" s="36"/>
      <c r="AD46" s="36"/>
      <c r="AE46" s="36"/>
      <c r="AF46" s="36"/>
      <c r="AG46" s="36"/>
      <c r="AH46" s="38"/>
      <c r="AI46" s="5" t="b">
        <v>0</v>
      </c>
      <c r="AJ46" s="5" t="str">
        <f>IF(AI46=TRUE,"","×")</f>
        <v>×</v>
      </c>
      <c r="AM46" s="124"/>
      <c r="AN46" s="125"/>
      <c r="AO46" s="125"/>
      <c r="AP46" s="126"/>
      <c r="AQ46" s="68"/>
      <c r="AW46" s="65"/>
      <c r="AX46" s="223"/>
      <c r="AY46" s="5"/>
      <c r="AZ46" s="216"/>
      <c r="BA46" s="217"/>
      <c r="BB46" s="217"/>
      <c r="BC46" s="217"/>
      <c r="BD46" s="217"/>
      <c r="BE46" s="217"/>
      <c r="BF46" s="218"/>
      <c r="BG46" s="295"/>
      <c r="BH46" s="296"/>
      <c r="BI46" s="296"/>
      <c r="BJ46" s="296"/>
      <c r="BK46" s="296"/>
      <c r="BL46" s="296"/>
      <c r="BM46" s="296"/>
      <c r="BN46" s="296"/>
      <c r="BO46" s="296"/>
      <c r="BP46" s="296"/>
      <c r="BQ46" s="296"/>
      <c r="BR46" s="297"/>
      <c r="BS46" s="5"/>
      <c r="BT46" s="5"/>
      <c r="BU46" s="5"/>
      <c r="BV46" s="5"/>
    </row>
    <row r="47" spans="3:74" ht="15.95" customHeight="1" x14ac:dyDescent="0.4">
      <c r="C47" s="100"/>
      <c r="D47" s="101"/>
      <c r="E47" s="101"/>
      <c r="F47" s="102"/>
      <c r="G47" s="100"/>
      <c r="H47" s="101"/>
      <c r="I47" s="101"/>
      <c r="J47" s="101"/>
      <c r="K47" s="101"/>
      <c r="L47" s="101"/>
      <c r="M47" s="102"/>
      <c r="N47" s="248"/>
      <c r="O47" s="17"/>
      <c r="P47" s="282"/>
      <c r="Q47" s="283"/>
      <c r="R47" s="283"/>
      <c r="S47" s="283"/>
      <c r="T47" s="283"/>
      <c r="U47" s="283"/>
      <c r="V47" s="267"/>
      <c r="W47" s="17"/>
      <c r="X47" s="17"/>
      <c r="Y47" s="17"/>
      <c r="Z47" s="17"/>
      <c r="AA47" s="17"/>
      <c r="AB47" s="17"/>
      <c r="AC47" s="17"/>
      <c r="AD47" s="17"/>
      <c r="AE47" s="17"/>
      <c r="AF47" s="17"/>
      <c r="AG47" s="17"/>
      <c r="AH47" s="13"/>
      <c r="AI47" s="28"/>
      <c r="AJ47" s="17" t="str">
        <f>IF(OR(P37="",S37=""),"×","")</f>
        <v>×</v>
      </c>
      <c r="AK47" s="51"/>
      <c r="AL47" s="58"/>
      <c r="AM47" s="127"/>
      <c r="AN47" s="128"/>
      <c r="AO47" s="128"/>
      <c r="AP47" s="129"/>
      <c r="AQ47" s="59"/>
      <c r="AR47" s="51"/>
      <c r="AS47" s="51"/>
      <c r="AT47" s="51"/>
      <c r="AU47" s="51"/>
      <c r="AV47" s="51"/>
      <c r="AW47" s="58"/>
      <c r="AX47" s="10"/>
      <c r="AY47" s="7"/>
      <c r="AZ47" s="6" t="s">
        <v>183</v>
      </c>
      <c r="BA47" s="7"/>
      <c r="BB47" s="7"/>
      <c r="BC47" s="7"/>
      <c r="BD47" s="7"/>
      <c r="BE47" s="7"/>
      <c r="BF47" s="11"/>
      <c r="BG47" s="7" t="s">
        <v>184</v>
      </c>
      <c r="BH47" s="7"/>
      <c r="BI47" s="7"/>
      <c r="BJ47" s="7"/>
      <c r="BK47" s="7"/>
      <c r="BL47" s="7"/>
      <c r="BM47" s="7"/>
      <c r="BN47" s="7"/>
      <c r="BO47" s="7"/>
      <c r="BP47" s="7"/>
      <c r="BQ47" s="7"/>
      <c r="BR47" s="13"/>
      <c r="BS47" s="5" t="b">
        <v>0</v>
      </c>
      <c r="BT47" s="5" t="str">
        <f t="shared" ref="BT47" si="5">IF(BS47=TRUE,"","×")</f>
        <v>×</v>
      </c>
      <c r="BU47" s="5"/>
      <c r="BV47" s="5"/>
    </row>
    <row r="48" spans="3:74" ht="15.95" customHeight="1" x14ac:dyDescent="0.4">
      <c r="BR48" s="3" t="s">
        <v>187</v>
      </c>
    </row>
    <row r="142" spans="12:12" ht="15.95" customHeight="1" x14ac:dyDescent="0.4">
      <c r="L142" s="2"/>
    </row>
  </sheetData>
  <sheetProtection algorithmName="SHA-512" hashValue="Lm68CKwehh7l3El9GAqLGkUFYbX1cld6fTiUbJ5EgZ2oKUfxxET5mkWuMRU5hp8VRdSLH++DlAWbuiWrWdqs1w==" saltValue="3DbiGXKxTk5gSkXk4QubHA==" spinCount="100000" sheet="1" formatCells="0" formatRows="0" selectLockedCells="1"/>
  <mergeCells count="116">
    <mergeCell ref="BG35:BI37"/>
    <mergeCell ref="AZ34:BF37"/>
    <mergeCell ref="AQ10:AW12"/>
    <mergeCell ref="AZ10:BF12"/>
    <mergeCell ref="BG34:BI34"/>
    <mergeCell ref="AX44:AX46"/>
    <mergeCell ref="AZ44:BF46"/>
    <mergeCell ref="AM5:AP5"/>
    <mergeCell ref="AQ5:AW5"/>
    <mergeCell ref="AZ5:BF5"/>
    <mergeCell ref="BG5:BR5"/>
    <mergeCell ref="AM6:AP12"/>
    <mergeCell ref="AQ6:AW7"/>
    <mergeCell ref="AX6:AX7"/>
    <mergeCell ref="AZ6:BF7"/>
    <mergeCell ref="BG6:BR7"/>
    <mergeCell ref="BG10:BR12"/>
    <mergeCell ref="BG44:BR46"/>
    <mergeCell ref="BN36:BP36"/>
    <mergeCell ref="BJ37:BM37"/>
    <mergeCell ref="BN37:BP37"/>
    <mergeCell ref="BJ34:BM34"/>
    <mergeCell ref="BN34:BP34"/>
    <mergeCell ref="AX35:AX36"/>
    <mergeCell ref="BJ35:BM35"/>
    <mergeCell ref="C7:F8"/>
    <mergeCell ref="C9:F13"/>
    <mergeCell ref="C14:F25"/>
    <mergeCell ref="G24:M25"/>
    <mergeCell ref="G22:M23"/>
    <mergeCell ref="G21:M21"/>
    <mergeCell ref="G20:M20"/>
    <mergeCell ref="G18:M19"/>
    <mergeCell ref="G16:M17"/>
    <mergeCell ref="G14:M15"/>
    <mergeCell ref="G10:M13"/>
    <mergeCell ref="G9:M9"/>
    <mergeCell ref="C26:F47"/>
    <mergeCell ref="AQ40:AW40"/>
    <mergeCell ref="AQ41:AW42"/>
    <mergeCell ref="AQ31:AW31"/>
    <mergeCell ref="AQ32:AW32"/>
    <mergeCell ref="AQ33:AW33"/>
    <mergeCell ref="AQ34:AW37"/>
    <mergeCell ref="AQ38:AW38"/>
    <mergeCell ref="AQ39:AW39"/>
    <mergeCell ref="AQ13:AW21"/>
    <mergeCell ref="AQ22:AW22"/>
    <mergeCell ref="G6:M6"/>
    <mergeCell ref="AM43:AP47"/>
    <mergeCell ref="G26:M26"/>
    <mergeCell ref="G29:M30"/>
    <mergeCell ref="G31:M31"/>
    <mergeCell ref="G32:M32"/>
    <mergeCell ref="G45:M45"/>
    <mergeCell ref="G43:M44"/>
    <mergeCell ref="G41:M42"/>
    <mergeCell ref="G39:M40"/>
    <mergeCell ref="G35:M35"/>
    <mergeCell ref="G33:M34"/>
    <mergeCell ref="G46:M47"/>
    <mergeCell ref="W17:AH17"/>
    <mergeCell ref="W6:AH6"/>
    <mergeCell ref="R41:R42"/>
    <mergeCell ref="S41:T42"/>
    <mergeCell ref="N27:N28"/>
    <mergeCell ref="O27:O28"/>
    <mergeCell ref="AD18:AH19"/>
    <mergeCell ref="G36:M36"/>
    <mergeCell ref="G37:M38"/>
    <mergeCell ref="AQ24:AW25"/>
    <mergeCell ref="AQ23:AW23"/>
    <mergeCell ref="AQ29:AW30"/>
    <mergeCell ref="AM13:AP28"/>
    <mergeCell ref="AQ8:AW9"/>
    <mergeCell ref="Z39:AE39"/>
    <mergeCell ref="N46:N47"/>
    <mergeCell ref="O14:O15"/>
    <mergeCell ref="Z33:AE33"/>
    <mergeCell ref="P37:Q37"/>
    <mergeCell ref="S37:T37"/>
    <mergeCell ref="W27:AH28"/>
    <mergeCell ref="N29:N30"/>
    <mergeCell ref="P31:Q31"/>
    <mergeCell ref="S31:T31"/>
    <mergeCell ref="P46:V47"/>
    <mergeCell ref="P27:V28"/>
    <mergeCell ref="W43:AH44"/>
    <mergeCell ref="T45:V45"/>
    <mergeCell ref="N41:N42"/>
    <mergeCell ref="O41:O42"/>
    <mergeCell ref="P41:Q42"/>
    <mergeCell ref="AZ41:BF42"/>
    <mergeCell ref="AX41:AX42"/>
    <mergeCell ref="BG2:BR2"/>
    <mergeCell ref="BG3:BR3"/>
    <mergeCell ref="BG4:BR4"/>
    <mergeCell ref="N14:N15"/>
    <mergeCell ref="C6:F6"/>
    <mergeCell ref="W3:AB4"/>
    <mergeCell ref="C2:F4"/>
    <mergeCell ref="P14:V15"/>
    <mergeCell ref="P6:V6"/>
    <mergeCell ref="G7:M7"/>
    <mergeCell ref="G8:M8"/>
    <mergeCell ref="W11:AH12"/>
    <mergeCell ref="AM38:AP42"/>
    <mergeCell ref="AM34:AP37"/>
    <mergeCell ref="AM33:AP33"/>
    <mergeCell ref="AM31:AP32"/>
    <mergeCell ref="AM29:AP30"/>
    <mergeCell ref="BN35:BP35"/>
    <mergeCell ref="BJ36:BM36"/>
    <mergeCell ref="G27:M27"/>
    <mergeCell ref="G28:M28"/>
    <mergeCell ref="AQ26:AW27"/>
  </mergeCells>
  <phoneticPr fontId="2"/>
  <conditionalFormatting sqref="N9">
    <cfRule type="expression" dxfId="85" priority="100">
      <formula>$O$9=""</formula>
    </cfRule>
  </conditionalFormatting>
  <conditionalFormatting sqref="N10:N13">
    <cfRule type="expression" dxfId="84" priority="99">
      <formula>$O$10=""</formula>
    </cfRule>
  </conditionalFormatting>
  <conditionalFormatting sqref="N14">
    <cfRule type="expression" dxfId="83" priority="98">
      <formula>$O$14=""</formula>
    </cfRule>
  </conditionalFormatting>
  <conditionalFormatting sqref="N16:N17">
    <cfRule type="expression" dxfId="82" priority="97">
      <formula>$O$16=""</formula>
    </cfRule>
  </conditionalFormatting>
  <conditionalFormatting sqref="N18:N19">
    <cfRule type="expression" dxfId="81" priority="1">
      <formula>$O$18=""</formula>
    </cfRule>
  </conditionalFormatting>
  <conditionalFormatting sqref="N20">
    <cfRule type="expression" dxfId="80" priority="96">
      <formula>$O$20=""</formula>
    </cfRule>
  </conditionalFormatting>
  <conditionalFormatting sqref="N21">
    <cfRule type="expression" dxfId="79" priority="95">
      <formula>$O$21=""</formula>
    </cfRule>
  </conditionalFormatting>
  <conditionalFormatting sqref="N22:N23">
    <cfRule type="expression" dxfId="78" priority="94">
      <formula>$O$22=""</formula>
    </cfRule>
  </conditionalFormatting>
  <conditionalFormatting sqref="N24:N25">
    <cfRule type="expression" dxfId="77" priority="93">
      <formula>$O$24=""</formula>
    </cfRule>
  </conditionalFormatting>
  <conditionalFormatting sqref="N26">
    <cfRule type="expression" dxfId="76" priority="48">
      <formula>$O$26=""</formula>
    </cfRule>
  </conditionalFormatting>
  <conditionalFormatting sqref="N27">
    <cfRule type="expression" dxfId="75" priority="92">
      <formula>$O$27=""</formula>
    </cfRule>
  </conditionalFormatting>
  <conditionalFormatting sqref="N29:N30">
    <cfRule type="expression" dxfId="74" priority="49">
      <formula>$O$29=""</formula>
    </cfRule>
  </conditionalFormatting>
  <conditionalFormatting sqref="N31 S31:T31">
    <cfRule type="expression" dxfId="73" priority="40">
      <formula>$O$30=""</formula>
    </cfRule>
  </conditionalFormatting>
  <conditionalFormatting sqref="N32">
    <cfRule type="expression" dxfId="72" priority="91">
      <formula>$O$32=""</formula>
    </cfRule>
  </conditionalFormatting>
  <conditionalFormatting sqref="N33:N34">
    <cfRule type="expression" dxfId="71" priority="90">
      <formula>$O$33=""</formula>
    </cfRule>
  </conditionalFormatting>
  <conditionalFormatting sqref="N35">
    <cfRule type="expression" dxfId="70" priority="89">
      <formula>$O$35=""</formula>
    </cfRule>
  </conditionalFormatting>
  <conditionalFormatting sqref="N36">
    <cfRule type="expression" dxfId="69" priority="8">
      <formula>$O$36=""</formula>
    </cfRule>
  </conditionalFormatting>
  <conditionalFormatting sqref="N37 P37 S37">
    <cfRule type="expression" dxfId="68" priority="2">
      <formula>$AJ$47=""</formula>
    </cfRule>
  </conditionalFormatting>
  <conditionalFormatting sqref="N37:N38">
    <cfRule type="expression" dxfId="67" priority="6">
      <formula>$AJ$38=""</formula>
    </cfRule>
  </conditionalFormatting>
  <conditionalFormatting sqref="N38">
    <cfRule type="expression" dxfId="66" priority="4">
      <formula>$AJ$37=""</formula>
    </cfRule>
  </conditionalFormatting>
  <conditionalFormatting sqref="N39:N40">
    <cfRule type="expression" dxfId="65" priority="47">
      <formula>$O$39=""</formula>
    </cfRule>
  </conditionalFormatting>
  <conditionalFormatting sqref="N41:N42 S41:T42">
    <cfRule type="expression" dxfId="64" priority="41">
      <formula>$O$40=""</formula>
    </cfRule>
  </conditionalFormatting>
  <conditionalFormatting sqref="N43">
    <cfRule type="expression" dxfId="63" priority="86">
      <formula>$O$43=""</formula>
    </cfRule>
  </conditionalFormatting>
  <conditionalFormatting sqref="N44">
    <cfRule type="expression" dxfId="62" priority="85">
      <formula>$O$44=""</formula>
    </cfRule>
  </conditionalFormatting>
  <conditionalFormatting sqref="N45">
    <cfRule type="expression" dxfId="61" priority="34">
      <formula>$O$45=""</formula>
    </cfRule>
  </conditionalFormatting>
  <conditionalFormatting sqref="N46:N47">
    <cfRule type="expression" dxfId="60" priority="22">
      <formula>$O$46=""</formula>
    </cfRule>
  </conditionalFormatting>
  <conditionalFormatting sqref="P37 S37">
    <cfRule type="expression" dxfId="59" priority="3">
      <formula>$AJ$37=""</formula>
    </cfRule>
  </conditionalFormatting>
  <conditionalFormatting sqref="P31:Q31">
    <cfRule type="expression" dxfId="58" priority="71">
      <formula>$O$30=""</formula>
    </cfRule>
  </conditionalFormatting>
  <conditionalFormatting sqref="P41:Q42">
    <cfRule type="expression" dxfId="57" priority="42">
      <formula>$O$40=""</formula>
    </cfRule>
  </conditionalFormatting>
  <conditionalFormatting sqref="P10:V10">
    <cfRule type="expression" dxfId="56" priority="30">
      <formula>$AJ$11=""</formula>
    </cfRule>
  </conditionalFormatting>
  <conditionalFormatting sqref="P10:V11 P13:V13">
    <cfRule type="expression" dxfId="55" priority="29">
      <formula>$AJ$12=""</formula>
    </cfRule>
  </conditionalFormatting>
  <conditionalFormatting sqref="P10:V12">
    <cfRule type="expression" dxfId="54" priority="28">
      <formula>$AJ$13=""</formula>
    </cfRule>
  </conditionalFormatting>
  <conditionalFormatting sqref="P11:V13">
    <cfRule type="expression" dxfId="53" priority="31">
      <formula>$AJ$10=""</formula>
    </cfRule>
  </conditionalFormatting>
  <conditionalFormatting sqref="P12:V13">
    <cfRule type="expression" dxfId="52" priority="38">
      <formula>$AJ$11=""</formula>
    </cfRule>
  </conditionalFormatting>
  <conditionalFormatting sqref="P25:V25">
    <cfRule type="expression" dxfId="51" priority="62">
      <formula>$AJ$24=""</formula>
    </cfRule>
  </conditionalFormatting>
  <conditionalFormatting sqref="P34:V34">
    <cfRule type="expression" dxfId="50" priority="60">
      <formula>$AJ$33=""</formula>
    </cfRule>
  </conditionalFormatting>
  <conditionalFormatting sqref="P38:V38">
    <cfRule type="expression" dxfId="49" priority="5">
      <formula>$AJ$37=""</formula>
    </cfRule>
  </conditionalFormatting>
  <conditionalFormatting sqref="P40:V40">
    <cfRule type="expression" dxfId="48" priority="44">
      <formula>$AJ$39=""</formula>
    </cfRule>
  </conditionalFormatting>
  <conditionalFormatting sqref="P18:AC18">
    <cfRule type="expression" dxfId="47" priority="66">
      <formula>$AJ$19=""</formula>
    </cfRule>
  </conditionalFormatting>
  <conditionalFormatting sqref="P19:AC19">
    <cfRule type="expression" dxfId="46" priority="65">
      <formula>$AJ$18=""</formula>
    </cfRule>
  </conditionalFormatting>
  <conditionalFormatting sqref="P16:AH16">
    <cfRule type="expression" dxfId="45" priority="32">
      <formula>$AJ$17=""</formula>
    </cfRule>
  </conditionalFormatting>
  <conditionalFormatting sqref="P17:AH17">
    <cfRule type="expression" dxfId="44" priority="50">
      <formula>$AJ$16=""</formula>
    </cfRule>
  </conditionalFormatting>
  <conditionalFormatting sqref="P22:AH22">
    <cfRule type="expression" dxfId="43" priority="64">
      <formula>$AJ$23=""</formula>
    </cfRule>
  </conditionalFormatting>
  <conditionalFormatting sqref="P23:AH23">
    <cfRule type="expression" dxfId="42" priority="63">
      <formula>$AJ$22=""</formula>
    </cfRule>
  </conditionalFormatting>
  <conditionalFormatting sqref="P24:AH24">
    <cfRule type="expression" dxfId="41" priority="61">
      <formula>$AJ$25=""</formula>
    </cfRule>
  </conditionalFormatting>
  <conditionalFormatting sqref="P33:AH33">
    <cfRule type="expression" dxfId="40" priority="51">
      <formula>$AJ$34=""</formula>
    </cfRule>
  </conditionalFormatting>
  <conditionalFormatting sqref="P37:AH37">
    <cfRule type="expression" dxfId="39" priority="7">
      <formula>$AJ$38=""</formula>
    </cfRule>
  </conditionalFormatting>
  <conditionalFormatting sqref="P39:AH39">
    <cfRule type="expression" dxfId="38" priority="43">
      <formula>$AJ$40=""</formula>
    </cfRule>
  </conditionalFormatting>
  <conditionalFormatting sqref="T45:V45">
    <cfRule type="expression" dxfId="37" priority="69">
      <formula>$O$45=""</formula>
    </cfRule>
  </conditionalFormatting>
  <conditionalFormatting sqref="W17">
    <cfRule type="expression" dxfId="36" priority="437">
      <formula>$AJ$17=""</formula>
    </cfRule>
    <cfRule type="expression" dxfId="35" priority="436">
      <formula>$O$17=""</formula>
    </cfRule>
  </conditionalFormatting>
  <conditionalFormatting sqref="Y2 S3:S4 Y46">
    <cfRule type="expression" dxfId="34" priority="376">
      <formula>$O$7=""</formula>
    </cfRule>
  </conditionalFormatting>
  <conditionalFormatting sqref="Z33:AE33">
    <cfRule type="expression" dxfId="33" priority="439">
      <formula>$AJ$33=""</formula>
    </cfRule>
    <cfRule type="expression" dxfId="32" priority="438">
      <formula>$O$11=""</formula>
    </cfRule>
  </conditionalFormatting>
  <conditionalFormatting sqref="Z39:AE39">
    <cfRule type="expression" dxfId="31" priority="440">
      <formula>$O$12=""</formula>
    </cfRule>
    <cfRule type="expression" dxfId="30" priority="441">
      <formula>$AJ$39=""</formula>
    </cfRule>
  </conditionalFormatting>
  <conditionalFormatting sqref="AX6">
    <cfRule type="expression" dxfId="29" priority="83">
      <formula>$AY$6=""</formula>
    </cfRule>
  </conditionalFormatting>
  <conditionalFormatting sqref="AX8:AX9">
    <cfRule type="expression" dxfId="28" priority="82">
      <formula>$AY$8=""</formula>
    </cfRule>
  </conditionalFormatting>
  <conditionalFormatting sqref="AX11">
    <cfRule type="expression" dxfId="27" priority="81">
      <formula>$AY$11=""</formula>
    </cfRule>
  </conditionalFormatting>
  <conditionalFormatting sqref="AX14">
    <cfRule type="expression" dxfId="26" priority="80">
      <formula>$AY$14=""</formula>
    </cfRule>
  </conditionalFormatting>
  <conditionalFormatting sqref="AX16 AX21">
    <cfRule type="expression" dxfId="25" priority="467">
      <formula>$AY$14=""</formula>
    </cfRule>
    <cfRule type="expression" dxfId="24" priority="465">
      <formula>$BT$28=""</formula>
    </cfRule>
    <cfRule type="expression" dxfId="23" priority="466">
      <formula>$BU$14=""</formula>
    </cfRule>
  </conditionalFormatting>
  <conditionalFormatting sqref="AX28">
    <cfRule type="expression" dxfId="22" priority="79">
      <formula>$AY$14=""</formula>
    </cfRule>
  </conditionalFormatting>
  <conditionalFormatting sqref="AX29">
    <cfRule type="expression" dxfId="21" priority="78">
      <formula>$AY$29=""</formula>
    </cfRule>
  </conditionalFormatting>
  <conditionalFormatting sqref="AX30">
    <cfRule type="expression" dxfId="20" priority="39">
      <formula>$AY$30=""</formula>
    </cfRule>
  </conditionalFormatting>
  <conditionalFormatting sqref="AX31">
    <cfRule type="expression" dxfId="19" priority="77">
      <formula>$AY$31=""</formula>
    </cfRule>
  </conditionalFormatting>
  <conditionalFormatting sqref="AX32">
    <cfRule type="expression" dxfId="18" priority="76">
      <formula>$AY$32=""</formula>
    </cfRule>
  </conditionalFormatting>
  <conditionalFormatting sqref="AX33">
    <cfRule type="expression" dxfId="17" priority="75">
      <formula>$AY$33=""</formula>
    </cfRule>
  </conditionalFormatting>
  <conditionalFormatting sqref="AX34:AX37">
    <cfRule type="expression" dxfId="16" priority="17">
      <formula>$AY$37=""</formula>
    </cfRule>
  </conditionalFormatting>
  <conditionalFormatting sqref="AX39">
    <cfRule type="expression" dxfId="15" priority="74">
      <formula>$AY$39=""</formula>
    </cfRule>
  </conditionalFormatting>
  <conditionalFormatting sqref="AX40">
    <cfRule type="expression" dxfId="14" priority="73">
      <formula>$AY$40=""</formula>
    </cfRule>
  </conditionalFormatting>
  <conditionalFormatting sqref="AX41">
    <cfRule type="expression" dxfId="13" priority="72">
      <formula>$AY$41=""</formula>
    </cfRule>
  </conditionalFormatting>
  <conditionalFormatting sqref="AX43:AX47">
    <cfRule type="expression" dxfId="12" priority="11">
      <formula>$AY$43=""</formula>
    </cfRule>
  </conditionalFormatting>
  <conditionalFormatting sqref="AZ28:BF28">
    <cfRule type="expression" dxfId="11" priority="57">
      <formula>$BT$13=""</formula>
    </cfRule>
  </conditionalFormatting>
  <conditionalFormatting sqref="AZ8:BR8">
    <cfRule type="expression" dxfId="10" priority="454">
      <formula>$BT$9=""</formula>
    </cfRule>
  </conditionalFormatting>
  <conditionalFormatting sqref="AZ9:BR9">
    <cfRule type="expression" dxfId="9" priority="455">
      <formula>$BT$8=""</formula>
    </cfRule>
  </conditionalFormatting>
  <conditionalFormatting sqref="AZ14:BR27">
    <cfRule type="expression" dxfId="8" priority="460">
      <formula>$BT$28=""</formula>
    </cfRule>
  </conditionalFormatting>
  <conditionalFormatting sqref="AZ16:BR20">
    <cfRule type="expression" dxfId="7" priority="450">
      <formula>$BT$21=""</formula>
    </cfRule>
  </conditionalFormatting>
  <conditionalFormatting sqref="AZ43:BR43 AZ47:BR47">
    <cfRule type="expression" dxfId="6" priority="12">
      <formula>$BT$44=""</formula>
    </cfRule>
  </conditionalFormatting>
  <conditionalFormatting sqref="AZ43:BR46">
    <cfRule type="expression" dxfId="5" priority="10">
      <formula>$BT$47=""</formula>
    </cfRule>
  </conditionalFormatting>
  <conditionalFormatting sqref="AZ44:BR47">
    <cfRule type="expression" dxfId="4" priority="443">
      <formula>$BT$43=""</formula>
    </cfRule>
  </conditionalFormatting>
  <conditionalFormatting sqref="BG35">
    <cfRule type="expression" dxfId="3" priority="20">
      <formula>$BG$35="その他用途"</formula>
    </cfRule>
    <cfRule type="expression" dxfId="2" priority="21">
      <formula>$BG$35="戸建住宅"</formula>
    </cfRule>
  </conditionalFormatting>
  <conditionalFormatting sqref="BG2:BR4">
    <cfRule type="expression" dxfId="1" priority="23">
      <formula>$O$7=""</formula>
    </cfRule>
  </conditionalFormatting>
  <conditionalFormatting sqref="BN34:BP37">
    <cfRule type="expression" dxfId="0" priority="109">
      <formula>$AY$37=""</formula>
    </cfRule>
  </conditionalFormatting>
  <dataValidations count="1">
    <dataValidation type="list" allowBlank="1" showInputMessage="1" showErrorMessage="1" sqref="BG35" xr:uid="{CC540299-FADD-4727-9208-6FD65EBF99C6}">
      <formula1>"戸建住宅,その他用途,　"</formula1>
    </dataValidation>
  </dataValidations>
  <pageMargins left="0.51181102362204722" right="0.51181102362204722" top="0.55118110236220474" bottom="0.55118110236220474" header="0.19685039370078741" footer="0.19685039370078741"/>
  <pageSetup paperSize="8" scale="9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6" r:id="rId4" name="Check Box 4">
              <controlPr defaultSize="0" autoFill="0" autoLine="0" autoPict="0">
                <anchor moveWithCells="1">
                  <from>
                    <xdr:col>13</xdr:col>
                    <xdr:colOff>38100</xdr:colOff>
                    <xdr:row>10</xdr:row>
                    <xdr:rowOff>190500</xdr:rowOff>
                  </from>
                  <to>
                    <xdr:col>13</xdr:col>
                    <xdr:colOff>247650</xdr:colOff>
                    <xdr:row>12</xdr:row>
                    <xdr:rowOff>9525</xdr:rowOff>
                  </to>
                </anchor>
              </controlPr>
            </control>
          </mc:Choice>
        </mc:AlternateContent>
        <mc:AlternateContent xmlns:mc="http://schemas.openxmlformats.org/markup-compatibility/2006">
          <mc:Choice Requires="x14">
            <control shapeId="3077" r:id="rId5" name="Check Box 5">
              <controlPr defaultSize="0" autoFill="0" autoLine="0" autoPict="0">
                <anchor moveWithCells="1">
                  <from>
                    <xdr:col>13</xdr:col>
                    <xdr:colOff>38100</xdr:colOff>
                    <xdr:row>11</xdr:row>
                    <xdr:rowOff>190500</xdr:rowOff>
                  </from>
                  <to>
                    <xdr:col>13</xdr:col>
                    <xdr:colOff>247650</xdr:colOff>
                    <xdr:row>13</xdr:row>
                    <xdr:rowOff>9525</xdr:rowOff>
                  </to>
                </anchor>
              </controlPr>
            </control>
          </mc:Choice>
        </mc:AlternateContent>
        <mc:AlternateContent xmlns:mc="http://schemas.openxmlformats.org/markup-compatibility/2006">
          <mc:Choice Requires="x14">
            <control shapeId="3078" r:id="rId6" name="Check Box 6">
              <controlPr defaultSize="0" autoFill="0" autoLine="0" autoPict="0">
                <anchor moveWithCells="1">
                  <from>
                    <xdr:col>13</xdr:col>
                    <xdr:colOff>38100</xdr:colOff>
                    <xdr:row>8</xdr:row>
                    <xdr:rowOff>190500</xdr:rowOff>
                  </from>
                  <to>
                    <xdr:col>13</xdr:col>
                    <xdr:colOff>247650</xdr:colOff>
                    <xdr:row>10</xdr:row>
                    <xdr:rowOff>9525</xdr:rowOff>
                  </to>
                </anchor>
              </controlPr>
            </control>
          </mc:Choice>
        </mc:AlternateContent>
        <mc:AlternateContent xmlns:mc="http://schemas.openxmlformats.org/markup-compatibility/2006">
          <mc:Choice Requires="x14">
            <control shapeId="3079" r:id="rId7" name="Check Box 7">
              <controlPr defaultSize="0" autoFill="0" autoLine="0" autoPict="0">
                <anchor moveWithCells="1">
                  <from>
                    <xdr:col>13</xdr:col>
                    <xdr:colOff>38100</xdr:colOff>
                    <xdr:row>8</xdr:row>
                    <xdr:rowOff>0</xdr:rowOff>
                  </from>
                  <to>
                    <xdr:col>13</xdr:col>
                    <xdr:colOff>247650</xdr:colOff>
                    <xdr:row>9</xdr:row>
                    <xdr:rowOff>19050</xdr:rowOff>
                  </to>
                </anchor>
              </controlPr>
            </control>
          </mc:Choice>
        </mc:AlternateContent>
        <mc:AlternateContent xmlns:mc="http://schemas.openxmlformats.org/markup-compatibility/2006">
          <mc:Choice Requires="x14">
            <control shapeId="3080" r:id="rId8" name="Check Box 8">
              <controlPr defaultSize="0" autoFill="0" autoLine="0" autoPict="0">
                <anchor moveWithCells="1">
                  <from>
                    <xdr:col>13</xdr:col>
                    <xdr:colOff>38100</xdr:colOff>
                    <xdr:row>9</xdr:row>
                    <xdr:rowOff>190500</xdr:rowOff>
                  </from>
                  <to>
                    <xdr:col>13</xdr:col>
                    <xdr:colOff>247650</xdr:colOff>
                    <xdr:row>11</xdr:row>
                    <xdr:rowOff>9525</xdr:rowOff>
                  </to>
                </anchor>
              </controlPr>
            </control>
          </mc:Choice>
        </mc:AlternateContent>
        <mc:AlternateContent xmlns:mc="http://schemas.openxmlformats.org/markup-compatibility/2006">
          <mc:Choice Requires="x14">
            <control shapeId="3081" r:id="rId9" name="Check Box 9">
              <controlPr defaultSize="0" autoFill="0" autoLine="0" autoPict="0">
                <anchor moveWithCells="1">
                  <from>
                    <xdr:col>13</xdr:col>
                    <xdr:colOff>38100</xdr:colOff>
                    <xdr:row>13</xdr:row>
                    <xdr:rowOff>95250</xdr:rowOff>
                  </from>
                  <to>
                    <xdr:col>13</xdr:col>
                    <xdr:colOff>247650</xdr:colOff>
                    <xdr:row>14</xdr:row>
                    <xdr:rowOff>114300</xdr:rowOff>
                  </to>
                </anchor>
              </controlPr>
            </control>
          </mc:Choice>
        </mc:AlternateContent>
        <mc:AlternateContent xmlns:mc="http://schemas.openxmlformats.org/markup-compatibility/2006">
          <mc:Choice Requires="x14">
            <control shapeId="3082" r:id="rId10" name="Check Box 10">
              <controlPr defaultSize="0" autoFill="0" autoLine="0" autoPict="0">
                <anchor moveWithCells="1">
                  <from>
                    <xdr:col>13</xdr:col>
                    <xdr:colOff>38100</xdr:colOff>
                    <xdr:row>15</xdr:row>
                    <xdr:rowOff>0</xdr:rowOff>
                  </from>
                  <to>
                    <xdr:col>13</xdr:col>
                    <xdr:colOff>247650</xdr:colOff>
                    <xdr:row>16</xdr:row>
                    <xdr:rowOff>19050</xdr:rowOff>
                  </to>
                </anchor>
              </controlPr>
            </control>
          </mc:Choice>
        </mc:AlternateContent>
        <mc:AlternateContent xmlns:mc="http://schemas.openxmlformats.org/markup-compatibility/2006">
          <mc:Choice Requires="x14">
            <control shapeId="3083" r:id="rId11" name="Check Box 11">
              <controlPr defaultSize="0" autoFill="0" autoLine="0" autoPict="0">
                <anchor moveWithCells="1">
                  <from>
                    <xdr:col>13</xdr:col>
                    <xdr:colOff>38100</xdr:colOff>
                    <xdr:row>15</xdr:row>
                    <xdr:rowOff>190500</xdr:rowOff>
                  </from>
                  <to>
                    <xdr:col>13</xdr:col>
                    <xdr:colOff>247650</xdr:colOff>
                    <xdr:row>17</xdr:row>
                    <xdr:rowOff>9525</xdr:rowOff>
                  </to>
                </anchor>
              </controlPr>
            </control>
          </mc:Choice>
        </mc:AlternateContent>
        <mc:AlternateContent xmlns:mc="http://schemas.openxmlformats.org/markup-compatibility/2006">
          <mc:Choice Requires="x14">
            <control shapeId="3084" r:id="rId12" name="Check Box 12">
              <controlPr defaultSize="0" autoFill="0" autoLine="0" autoPict="0">
                <anchor moveWithCells="1">
                  <from>
                    <xdr:col>13</xdr:col>
                    <xdr:colOff>38100</xdr:colOff>
                    <xdr:row>16</xdr:row>
                    <xdr:rowOff>190500</xdr:rowOff>
                  </from>
                  <to>
                    <xdr:col>13</xdr:col>
                    <xdr:colOff>247650</xdr:colOff>
                    <xdr:row>18</xdr:row>
                    <xdr:rowOff>9525</xdr:rowOff>
                  </to>
                </anchor>
              </controlPr>
            </control>
          </mc:Choice>
        </mc:AlternateContent>
        <mc:AlternateContent xmlns:mc="http://schemas.openxmlformats.org/markup-compatibility/2006">
          <mc:Choice Requires="x14">
            <control shapeId="3085" r:id="rId13" name="Check Box 13">
              <controlPr defaultSize="0" autoFill="0" autoLine="0" autoPict="0">
                <anchor moveWithCells="1">
                  <from>
                    <xdr:col>13</xdr:col>
                    <xdr:colOff>38100</xdr:colOff>
                    <xdr:row>17</xdr:row>
                    <xdr:rowOff>190500</xdr:rowOff>
                  </from>
                  <to>
                    <xdr:col>13</xdr:col>
                    <xdr:colOff>247650</xdr:colOff>
                    <xdr:row>19</xdr:row>
                    <xdr:rowOff>9525</xdr:rowOff>
                  </to>
                </anchor>
              </controlPr>
            </control>
          </mc:Choice>
        </mc:AlternateContent>
        <mc:AlternateContent xmlns:mc="http://schemas.openxmlformats.org/markup-compatibility/2006">
          <mc:Choice Requires="x14">
            <control shapeId="3086" r:id="rId14" name="Check Box 14">
              <controlPr defaultSize="0" autoFill="0" autoLine="0" autoPict="0">
                <anchor moveWithCells="1">
                  <from>
                    <xdr:col>13</xdr:col>
                    <xdr:colOff>38100</xdr:colOff>
                    <xdr:row>19</xdr:row>
                    <xdr:rowOff>180975</xdr:rowOff>
                  </from>
                  <to>
                    <xdr:col>13</xdr:col>
                    <xdr:colOff>247650</xdr:colOff>
                    <xdr:row>21</xdr:row>
                    <xdr:rowOff>0</xdr:rowOff>
                  </to>
                </anchor>
              </controlPr>
            </control>
          </mc:Choice>
        </mc:AlternateContent>
        <mc:AlternateContent xmlns:mc="http://schemas.openxmlformats.org/markup-compatibility/2006">
          <mc:Choice Requires="x14">
            <control shapeId="3087" r:id="rId15" name="Check Box 15">
              <controlPr defaultSize="0" autoFill="0" autoLine="0" autoPict="0">
                <anchor moveWithCells="1">
                  <from>
                    <xdr:col>13</xdr:col>
                    <xdr:colOff>38100</xdr:colOff>
                    <xdr:row>20</xdr:row>
                    <xdr:rowOff>200025</xdr:rowOff>
                  </from>
                  <to>
                    <xdr:col>13</xdr:col>
                    <xdr:colOff>247650</xdr:colOff>
                    <xdr:row>22</xdr:row>
                    <xdr:rowOff>9525</xdr:rowOff>
                  </to>
                </anchor>
              </controlPr>
            </control>
          </mc:Choice>
        </mc:AlternateContent>
        <mc:AlternateContent xmlns:mc="http://schemas.openxmlformats.org/markup-compatibility/2006">
          <mc:Choice Requires="x14">
            <control shapeId="3088" r:id="rId16" name="Check Box 16">
              <controlPr defaultSize="0" autoFill="0" autoLine="0" autoPict="0">
                <anchor moveWithCells="1">
                  <from>
                    <xdr:col>13</xdr:col>
                    <xdr:colOff>38100</xdr:colOff>
                    <xdr:row>21</xdr:row>
                    <xdr:rowOff>190500</xdr:rowOff>
                  </from>
                  <to>
                    <xdr:col>13</xdr:col>
                    <xdr:colOff>247650</xdr:colOff>
                    <xdr:row>23</xdr:row>
                    <xdr:rowOff>9525</xdr:rowOff>
                  </to>
                </anchor>
              </controlPr>
            </control>
          </mc:Choice>
        </mc:AlternateContent>
        <mc:AlternateContent xmlns:mc="http://schemas.openxmlformats.org/markup-compatibility/2006">
          <mc:Choice Requires="x14">
            <control shapeId="3089" r:id="rId17" name="Check Box 17">
              <controlPr defaultSize="0" autoFill="0" autoLine="0" autoPict="0">
                <anchor moveWithCells="1">
                  <from>
                    <xdr:col>13</xdr:col>
                    <xdr:colOff>38100</xdr:colOff>
                    <xdr:row>22</xdr:row>
                    <xdr:rowOff>190500</xdr:rowOff>
                  </from>
                  <to>
                    <xdr:col>13</xdr:col>
                    <xdr:colOff>247650</xdr:colOff>
                    <xdr:row>24</xdr:row>
                    <xdr:rowOff>9525</xdr:rowOff>
                  </to>
                </anchor>
              </controlPr>
            </control>
          </mc:Choice>
        </mc:AlternateContent>
        <mc:AlternateContent xmlns:mc="http://schemas.openxmlformats.org/markup-compatibility/2006">
          <mc:Choice Requires="x14">
            <control shapeId="3090" r:id="rId18" name="Check Box 18">
              <controlPr defaultSize="0" autoFill="0" autoLine="0" autoPict="0">
                <anchor moveWithCells="1">
                  <from>
                    <xdr:col>13</xdr:col>
                    <xdr:colOff>38100</xdr:colOff>
                    <xdr:row>23</xdr:row>
                    <xdr:rowOff>190500</xdr:rowOff>
                  </from>
                  <to>
                    <xdr:col>13</xdr:col>
                    <xdr:colOff>247650</xdr:colOff>
                    <xdr:row>25</xdr:row>
                    <xdr:rowOff>9525</xdr:rowOff>
                  </to>
                </anchor>
              </controlPr>
            </control>
          </mc:Choice>
        </mc:AlternateContent>
        <mc:AlternateContent xmlns:mc="http://schemas.openxmlformats.org/markup-compatibility/2006">
          <mc:Choice Requires="x14">
            <control shapeId="3091" r:id="rId19" name="Check Box 19">
              <controlPr defaultSize="0" autoFill="0" autoLine="0" autoPict="0">
                <anchor moveWithCells="1">
                  <from>
                    <xdr:col>13</xdr:col>
                    <xdr:colOff>38100</xdr:colOff>
                    <xdr:row>24</xdr:row>
                    <xdr:rowOff>190500</xdr:rowOff>
                  </from>
                  <to>
                    <xdr:col>13</xdr:col>
                    <xdr:colOff>247650</xdr:colOff>
                    <xdr:row>26</xdr:row>
                    <xdr:rowOff>9525</xdr:rowOff>
                  </to>
                </anchor>
              </controlPr>
            </control>
          </mc:Choice>
        </mc:AlternateContent>
        <mc:AlternateContent xmlns:mc="http://schemas.openxmlformats.org/markup-compatibility/2006">
          <mc:Choice Requires="x14">
            <control shapeId="3092" r:id="rId20" name="Check Box 20">
              <controlPr defaultSize="0" autoFill="0" autoLine="0" autoPict="0">
                <anchor moveWithCells="1">
                  <from>
                    <xdr:col>13</xdr:col>
                    <xdr:colOff>38100</xdr:colOff>
                    <xdr:row>26</xdr:row>
                    <xdr:rowOff>76200</xdr:rowOff>
                  </from>
                  <to>
                    <xdr:col>13</xdr:col>
                    <xdr:colOff>247650</xdr:colOff>
                    <xdr:row>27</xdr:row>
                    <xdr:rowOff>95250</xdr:rowOff>
                  </to>
                </anchor>
              </controlPr>
            </control>
          </mc:Choice>
        </mc:AlternateContent>
        <mc:AlternateContent xmlns:mc="http://schemas.openxmlformats.org/markup-compatibility/2006">
          <mc:Choice Requires="x14">
            <control shapeId="3093" r:id="rId21" name="Check Box 21">
              <controlPr defaultSize="0" autoFill="0" autoLine="0" autoPict="0">
                <anchor moveWithCells="1">
                  <from>
                    <xdr:col>13</xdr:col>
                    <xdr:colOff>38100</xdr:colOff>
                    <xdr:row>29</xdr:row>
                    <xdr:rowOff>190500</xdr:rowOff>
                  </from>
                  <to>
                    <xdr:col>13</xdr:col>
                    <xdr:colOff>247650</xdr:colOff>
                    <xdr:row>31</xdr:row>
                    <xdr:rowOff>9525</xdr:rowOff>
                  </to>
                </anchor>
              </controlPr>
            </control>
          </mc:Choice>
        </mc:AlternateContent>
        <mc:AlternateContent xmlns:mc="http://schemas.openxmlformats.org/markup-compatibility/2006">
          <mc:Choice Requires="x14">
            <control shapeId="3094" r:id="rId22" name="Check Box 22">
              <controlPr defaultSize="0" autoFill="0" autoLine="0" autoPict="0">
                <anchor moveWithCells="1">
                  <from>
                    <xdr:col>13</xdr:col>
                    <xdr:colOff>38100</xdr:colOff>
                    <xdr:row>30</xdr:row>
                    <xdr:rowOff>190500</xdr:rowOff>
                  </from>
                  <to>
                    <xdr:col>13</xdr:col>
                    <xdr:colOff>247650</xdr:colOff>
                    <xdr:row>32</xdr:row>
                    <xdr:rowOff>9525</xdr:rowOff>
                  </to>
                </anchor>
              </controlPr>
            </control>
          </mc:Choice>
        </mc:AlternateContent>
        <mc:AlternateContent xmlns:mc="http://schemas.openxmlformats.org/markup-compatibility/2006">
          <mc:Choice Requires="x14">
            <control shapeId="3095" r:id="rId23" name="Check Box 23">
              <controlPr defaultSize="0" autoFill="0" autoLine="0" autoPict="0">
                <anchor moveWithCells="1">
                  <from>
                    <xdr:col>13</xdr:col>
                    <xdr:colOff>38100</xdr:colOff>
                    <xdr:row>31</xdr:row>
                    <xdr:rowOff>190500</xdr:rowOff>
                  </from>
                  <to>
                    <xdr:col>13</xdr:col>
                    <xdr:colOff>247650</xdr:colOff>
                    <xdr:row>33</xdr:row>
                    <xdr:rowOff>9525</xdr:rowOff>
                  </to>
                </anchor>
              </controlPr>
            </control>
          </mc:Choice>
        </mc:AlternateContent>
        <mc:AlternateContent xmlns:mc="http://schemas.openxmlformats.org/markup-compatibility/2006">
          <mc:Choice Requires="x14">
            <control shapeId="3096" r:id="rId24" name="Check Box 24">
              <controlPr defaultSize="0" autoFill="0" autoLine="0" autoPict="0">
                <anchor moveWithCells="1">
                  <from>
                    <xdr:col>13</xdr:col>
                    <xdr:colOff>38100</xdr:colOff>
                    <xdr:row>32</xdr:row>
                    <xdr:rowOff>190500</xdr:rowOff>
                  </from>
                  <to>
                    <xdr:col>13</xdr:col>
                    <xdr:colOff>247650</xdr:colOff>
                    <xdr:row>34</xdr:row>
                    <xdr:rowOff>9525</xdr:rowOff>
                  </to>
                </anchor>
              </controlPr>
            </control>
          </mc:Choice>
        </mc:AlternateContent>
        <mc:AlternateContent xmlns:mc="http://schemas.openxmlformats.org/markup-compatibility/2006">
          <mc:Choice Requires="x14">
            <control shapeId="3097" r:id="rId25" name="Check Box 25">
              <controlPr defaultSize="0" autoFill="0" autoLine="0" autoPict="0">
                <anchor moveWithCells="1">
                  <from>
                    <xdr:col>13</xdr:col>
                    <xdr:colOff>38100</xdr:colOff>
                    <xdr:row>33</xdr:row>
                    <xdr:rowOff>190500</xdr:rowOff>
                  </from>
                  <to>
                    <xdr:col>13</xdr:col>
                    <xdr:colOff>247650</xdr:colOff>
                    <xdr:row>35</xdr:row>
                    <xdr:rowOff>9525</xdr:rowOff>
                  </to>
                </anchor>
              </controlPr>
            </control>
          </mc:Choice>
        </mc:AlternateContent>
        <mc:AlternateContent xmlns:mc="http://schemas.openxmlformats.org/markup-compatibility/2006">
          <mc:Choice Requires="x14">
            <control shapeId="3098" r:id="rId26" name="Check Box 26">
              <controlPr defaultSize="0" autoFill="0" autoLine="0" autoPict="0">
                <anchor moveWithCells="1">
                  <from>
                    <xdr:col>13</xdr:col>
                    <xdr:colOff>38100</xdr:colOff>
                    <xdr:row>35</xdr:row>
                    <xdr:rowOff>0</xdr:rowOff>
                  </from>
                  <to>
                    <xdr:col>13</xdr:col>
                    <xdr:colOff>247650</xdr:colOff>
                    <xdr:row>36</xdr:row>
                    <xdr:rowOff>19050</xdr:rowOff>
                  </to>
                </anchor>
              </controlPr>
            </control>
          </mc:Choice>
        </mc:AlternateContent>
        <mc:AlternateContent xmlns:mc="http://schemas.openxmlformats.org/markup-compatibility/2006">
          <mc:Choice Requires="x14">
            <control shapeId="3099" r:id="rId27" name="Check Box 27">
              <controlPr defaultSize="0" autoFill="0" autoLine="0" autoPict="0">
                <anchor moveWithCells="1">
                  <from>
                    <xdr:col>13</xdr:col>
                    <xdr:colOff>38100</xdr:colOff>
                    <xdr:row>35</xdr:row>
                    <xdr:rowOff>190500</xdr:rowOff>
                  </from>
                  <to>
                    <xdr:col>13</xdr:col>
                    <xdr:colOff>247650</xdr:colOff>
                    <xdr:row>37</xdr:row>
                    <xdr:rowOff>9525</xdr:rowOff>
                  </to>
                </anchor>
              </controlPr>
            </control>
          </mc:Choice>
        </mc:AlternateContent>
        <mc:AlternateContent xmlns:mc="http://schemas.openxmlformats.org/markup-compatibility/2006">
          <mc:Choice Requires="x14">
            <control shapeId="3100" r:id="rId28" name="Check Box 28">
              <controlPr defaultSize="0" autoFill="0" autoLine="0" autoPict="0">
                <anchor moveWithCells="1">
                  <from>
                    <xdr:col>13</xdr:col>
                    <xdr:colOff>38100</xdr:colOff>
                    <xdr:row>38</xdr:row>
                    <xdr:rowOff>0</xdr:rowOff>
                  </from>
                  <to>
                    <xdr:col>13</xdr:col>
                    <xdr:colOff>247650</xdr:colOff>
                    <xdr:row>39</xdr:row>
                    <xdr:rowOff>19050</xdr:rowOff>
                  </to>
                </anchor>
              </controlPr>
            </control>
          </mc:Choice>
        </mc:AlternateContent>
        <mc:AlternateContent xmlns:mc="http://schemas.openxmlformats.org/markup-compatibility/2006">
          <mc:Choice Requires="x14">
            <control shapeId="3101" r:id="rId29" name="Check Box 29">
              <controlPr defaultSize="0" autoFill="0" autoLine="0" autoPict="0">
                <anchor moveWithCells="1">
                  <from>
                    <xdr:col>13</xdr:col>
                    <xdr:colOff>38100</xdr:colOff>
                    <xdr:row>38</xdr:row>
                    <xdr:rowOff>190500</xdr:rowOff>
                  </from>
                  <to>
                    <xdr:col>13</xdr:col>
                    <xdr:colOff>247650</xdr:colOff>
                    <xdr:row>40</xdr:row>
                    <xdr:rowOff>9525</xdr:rowOff>
                  </to>
                </anchor>
              </controlPr>
            </control>
          </mc:Choice>
        </mc:AlternateContent>
        <mc:AlternateContent xmlns:mc="http://schemas.openxmlformats.org/markup-compatibility/2006">
          <mc:Choice Requires="x14">
            <control shapeId="3102" r:id="rId30" name="Check Box 30">
              <controlPr defaultSize="0" autoFill="0" autoLine="0" autoPict="0">
                <anchor moveWithCells="1">
                  <from>
                    <xdr:col>13</xdr:col>
                    <xdr:colOff>38100</xdr:colOff>
                    <xdr:row>40</xdr:row>
                    <xdr:rowOff>76200</xdr:rowOff>
                  </from>
                  <to>
                    <xdr:col>13</xdr:col>
                    <xdr:colOff>247650</xdr:colOff>
                    <xdr:row>41</xdr:row>
                    <xdr:rowOff>95250</xdr:rowOff>
                  </to>
                </anchor>
              </controlPr>
            </control>
          </mc:Choice>
        </mc:AlternateContent>
        <mc:AlternateContent xmlns:mc="http://schemas.openxmlformats.org/markup-compatibility/2006">
          <mc:Choice Requires="x14">
            <control shapeId="3103" r:id="rId31" name="Check Box 31">
              <controlPr defaultSize="0" autoFill="0" autoLine="0" autoPict="0">
                <anchor moveWithCells="1">
                  <from>
                    <xdr:col>13</xdr:col>
                    <xdr:colOff>38100</xdr:colOff>
                    <xdr:row>41</xdr:row>
                    <xdr:rowOff>190500</xdr:rowOff>
                  </from>
                  <to>
                    <xdr:col>13</xdr:col>
                    <xdr:colOff>247650</xdr:colOff>
                    <xdr:row>43</xdr:row>
                    <xdr:rowOff>9525</xdr:rowOff>
                  </to>
                </anchor>
              </controlPr>
            </control>
          </mc:Choice>
        </mc:AlternateContent>
        <mc:AlternateContent xmlns:mc="http://schemas.openxmlformats.org/markup-compatibility/2006">
          <mc:Choice Requires="x14">
            <control shapeId="3104" r:id="rId32" name="Check Box 32">
              <controlPr defaultSize="0" autoFill="0" autoLine="0" autoPict="0">
                <anchor moveWithCells="1">
                  <from>
                    <xdr:col>13</xdr:col>
                    <xdr:colOff>38100</xdr:colOff>
                    <xdr:row>42</xdr:row>
                    <xdr:rowOff>190500</xdr:rowOff>
                  </from>
                  <to>
                    <xdr:col>13</xdr:col>
                    <xdr:colOff>247650</xdr:colOff>
                    <xdr:row>44</xdr:row>
                    <xdr:rowOff>9525</xdr:rowOff>
                  </to>
                </anchor>
              </controlPr>
            </control>
          </mc:Choice>
        </mc:AlternateContent>
        <mc:AlternateContent xmlns:mc="http://schemas.openxmlformats.org/markup-compatibility/2006">
          <mc:Choice Requires="x14">
            <control shapeId="3105" r:id="rId33" name="Check Box 33">
              <controlPr defaultSize="0" autoFill="0" autoLine="0" autoPict="0">
                <anchor moveWithCells="1">
                  <from>
                    <xdr:col>13</xdr:col>
                    <xdr:colOff>38100</xdr:colOff>
                    <xdr:row>43</xdr:row>
                    <xdr:rowOff>190500</xdr:rowOff>
                  </from>
                  <to>
                    <xdr:col>13</xdr:col>
                    <xdr:colOff>247650</xdr:colOff>
                    <xdr:row>45</xdr:row>
                    <xdr:rowOff>9525</xdr:rowOff>
                  </to>
                </anchor>
              </controlPr>
            </control>
          </mc:Choice>
        </mc:AlternateContent>
        <mc:AlternateContent xmlns:mc="http://schemas.openxmlformats.org/markup-compatibility/2006">
          <mc:Choice Requires="x14">
            <control shapeId="3107" r:id="rId34" name="Check Box 35">
              <controlPr defaultSize="0" autoFill="0" autoLine="0" autoPict="0">
                <anchor moveWithCells="1">
                  <from>
                    <xdr:col>49</xdr:col>
                    <xdr:colOff>38100</xdr:colOff>
                    <xdr:row>5</xdr:row>
                    <xdr:rowOff>76200</xdr:rowOff>
                  </from>
                  <to>
                    <xdr:col>49</xdr:col>
                    <xdr:colOff>247650</xdr:colOff>
                    <xdr:row>6</xdr:row>
                    <xdr:rowOff>95250</xdr:rowOff>
                  </to>
                </anchor>
              </controlPr>
            </control>
          </mc:Choice>
        </mc:AlternateContent>
        <mc:AlternateContent xmlns:mc="http://schemas.openxmlformats.org/markup-compatibility/2006">
          <mc:Choice Requires="x14">
            <control shapeId="3108" r:id="rId35" name="Check Box 36">
              <controlPr defaultSize="0" autoFill="0" autoLine="0" autoPict="0">
                <anchor moveWithCells="1">
                  <from>
                    <xdr:col>49</xdr:col>
                    <xdr:colOff>38100</xdr:colOff>
                    <xdr:row>6</xdr:row>
                    <xdr:rowOff>190500</xdr:rowOff>
                  </from>
                  <to>
                    <xdr:col>49</xdr:col>
                    <xdr:colOff>247650</xdr:colOff>
                    <xdr:row>8</xdr:row>
                    <xdr:rowOff>9525</xdr:rowOff>
                  </to>
                </anchor>
              </controlPr>
            </control>
          </mc:Choice>
        </mc:AlternateContent>
        <mc:AlternateContent xmlns:mc="http://schemas.openxmlformats.org/markup-compatibility/2006">
          <mc:Choice Requires="x14">
            <control shapeId="3109" r:id="rId36" name="Check Box 37">
              <controlPr defaultSize="0" autoFill="0" autoLine="0" autoPict="0">
                <anchor moveWithCells="1">
                  <from>
                    <xdr:col>49</xdr:col>
                    <xdr:colOff>38100</xdr:colOff>
                    <xdr:row>7</xdr:row>
                    <xdr:rowOff>190500</xdr:rowOff>
                  </from>
                  <to>
                    <xdr:col>49</xdr:col>
                    <xdr:colOff>247650</xdr:colOff>
                    <xdr:row>9</xdr:row>
                    <xdr:rowOff>9525</xdr:rowOff>
                  </to>
                </anchor>
              </controlPr>
            </control>
          </mc:Choice>
        </mc:AlternateContent>
        <mc:AlternateContent xmlns:mc="http://schemas.openxmlformats.org/markup-compatibility/2006">
          <mc:Choice Requires="x14">
            <control shapeId="3110" r:id="rId37" name="Check Box 38">
              <controlPr defaultSize="0" autoFill="0" autoLine="0" autoPict="0">
                <anchor moveWithCells="1">
                  <from>
                    <xdr:col>49</xdr:col>
                    <xdr:colOff>38100</xdr:colOff>
                    <xdr:row>9</xdr:row>
                    <xdr:rowOff>180975</xdr:rowOff>
                  </from>
                  <to>
                    <xdr:col>49</xdr:col>
                    <xdr:colOff>247650</xdr:colOff>
                    <xdr:row>11</xdr:row>
                    <xdr:rowOff>0</xdr:rowOff>
                  </to>
                </anchor>
              </controlPr>
            </control>
          </mc:Choice>
        </mc:AlternateContent>
        <mc:AlternateContent xmlns:mc="http://schemas.openxmlformats.org/markup-compatibility/2006">
          <mc:Choice Requires="x14">
            <control shapeId="3111" r:id="rId38" name="Check Box 39">
              <controlPr defaultSize="0" autoFill="0" autoLine="0" autoPict="0">
                <anchor moveWithCells="1">
                  <from>
                    <xdr:col>49</xdr:col>
                    <xdr:colOff>38100</xdr:colOff>
                    <xdr:row>12</xdr:row>
                    <xdr:rowOff>180975</xdr:rowOff>
                  </from>
                  <to>
                    <xdr:col>49</xdr:col>
                    <xdr:colOff>247650</xdr:colOff>
                    <xdr:row>14</xdr:row>
                    <xdr:rowOff>0</xdr:rowOff>
                  </to>
                </anchor>
              </controlPr>
            </control>
          </mc:Choice>
        </mc:AlternateContent>
        <mc:AlternateContent xmlns:mc="http://schemas.openxmlformats.org/markup-compatibility/2006">
          <mc:Choice Requires="x14">
            <control shapeId="3112" r:id="rId39" name="Check Box 40">
              <controlPr defaultSize="0" autoFill="0" autoLine="0" autoPict="0">
                <anchor moveWithCells="1">
                  <from>
                    <xdr:col>49</xdr:col>
                    <xdr:colOff>38100</xdr:colOff>
                    <xdr:row>26</xdr:row>
                    <xdr:rowOff>190500</xdr:rowOff>
                  </from>
                  <to>
                    <xdr:col>49</xdr:col>
                    <xdr:colOff>247650</xdr:colOff>
                    <xdr:row>28</xdr:row>
                    <xdr:rowOff>9525</xdr:rowOff>
                  </to>
                </anchor>
              </controlPr>
            </control>
          </mc:Choice>
        </mc:AlternateContent>
        <mc:AlternateContent xmlns:mc="http://schemas.openxmlformats.org/markup-compatibility/2006">
          <mc:Choice Requires="x14">
            <control shapeId="3113" r:id="rId40" name="Check Box 41">
              <controlPr defaultSize="0" autoFill="0" autoLine="0" autoPict="0">
                <anchor moveWithCells="1">
                  <from>
                    <xdr:col>49</xdr:col>
                    <xdr:colOff>38100</xdr:colOff>
                    <xdr:row>27</xdr:row>
                    <xdr:rowOff>190500</xdr:rowOff>
                  </from>
                  <to>
                    <xdr:col>49</xdr:col>
                    <xdr:colOff>247650</xdr:colOff>
                    <xdr:row>29</xdr:row>
                    <xdr:rowOff>9525</xdr:rowOff>
                  </to>
                </anchor>
              </controlPr>
            </control>
          </mc:Choice>
        </mc:AlternateContent>
        <mc:AlternateContent xmlns:mc="http://schemas.openxmlformats.org/markup-compatibility/2006">
          <mc:Choice Requires="x14">
            <control shapeId="3114" r:id="rId41" name="Check Box 42">
              <controlPr defaultSize="0" autoFill="0" autoLine="0" autoPict="0">
                <anchor moveWithCells="1">
                  <from>
                    <xdr:col>49</xdr:col>
                    <xdr:colOff>38100</xdr:colOff>
                    <xdr:row>31</xdr:row>
                    <xdr:rowOff>190500</xdr:rowOff>
                  </from>
                  <to>
                    <xdr:col>49</xdr:col>
                    <xdr:colOff>247650</xdr:colOff>
                    <xdr:row>33</xdr:row>
                    <xdr:rowOff>9525</xdr:rowOff>
                  </to>
                </anchor>
              </controlPr>
            </control>
          </mc:Choice>
        </mc:AlternateContent>
        <mc:AlternateContent xmlns:mc="http://schemas.openxmlformats.org/markup-compatibility/2006">
          <mc:Choice Requires="x14">
            <control shapeId="3115" r:id="rId42" name="Check Box 43">
              <controlPr defaultSize="0" autoFill="0" autoLine="0" autoPict="0">
                <anchor moveWithCells="1">
                  <from>
                    <xdr:col>49</xdr:col>
                    <xdr:colOff>38100</xdr:colOff>
                    <xdr:row>29</xdr:row>
                    <xdr:rowOff>190500</xdr:rowOff>
                  </from>
                  <to>
                    <xdr:col>49</xdr:col>
                    <xdr:colOff>247650</xdr:colOff>
                    <xdr:row>31</xdr:row>
                    <xdr:rowOff>9525</xdr:rowOff>
                  </to>
                </anchor>
              </controlPr>
            </control>
          </mc:Choice>
        </mc:AlternateContent>
        <mc:AlternateContent xmlns:mc="http://schemas.openxmlformats.org/markup-compatibility/2006">
          <mc:Choice Requires="x14">
            <control shapeId="3116" r:id="rId43" name="Check Box 44">
              <controlPr defaultSize="0" autoFill="0" autoLine="0" autoPict="0">
                <anchor moveWithCells="1">
                  <from>
                    <xdr:col>49</xdr:col>
                    <xdr:colOff>38100</xdr:colOff>
                    <xdr:row>30</xdr:row>
                    <xdr:rowOff>190500</xdr:rowOff>
                  </from>
                  <to>
                    <xdr:col>49</xdr:col>
                    <xdr:colOff>247650</xdr:colOff>
                    <xdr:row>32</xdr:row>
                    <xdr:rowOff>9525</xdr:rowOff>
                  </to>
                </anchor>
              </controlPr>
            </control>
          </mc:Choice>
        </mc:AlternateContent>
        <mc:AlternateContent xmlns:mc="http://schemas.openxmlformats.org/markup-compatibility/2006">
          <mc:Choice Requires="x14">
            <control shapeId="3117" r:id="rId44" name="Check Box 45">
              <controlPr defaultSize="0" autoFill="0" autoLine="0" autoPict="0">
                <anchor moveWithCells="1">
                  <from>
                    <xdr:col>49</xdr:col>
                    <xdr:colOff>38100</xdr:colOff>
                    <xdr:row>37</xdr:row>
                    <xdr:rowOff>190500</xdr:rowOff>
                  </from>
                  <to>
                    <xdr:col>49</xdr:col>
                    <xdr:colOff>247650</xdr:colOff>
                    <xdr:row>39</xdr:row>
                    <xdr:rowOff>9525</xdr:rowOff>
                  </to>
                </anchor>
              </controlPr>
            </control>
          </mc:Choice>
        </mc:AlternateContent>
        <mc:AlternateContent xmlns:mc="http://schemas.openxmlformats.org/markup-compatibility/2006">
          <mc:Choice Requires="x14">
            <control shapeId="3118" r:id="rId45" name="Check Box 46">
              <controlPr defaultSize="0" autoFill="0" autoLine="0" autoPict="0">
                <anchor moveWithCells="1">
                  <from>
                    <xdr:col>49</xdr:col>
                    <xdr:colOff>38100</xdr:colOff>
                    <xdr:row>38</xdr:row>
                    <xdr:rowOff>190500</xdr:rowOff>
                  </from>
                  <to>
                    <xdr:col>49</xdr:col>
                    <xdr:colOff>247650</xdr:colOff>
                    <xdr:row>40</xdr:row>
                    <xdr:rowOff>9525</xdr:rowOff>
                  </to>
                </anchor>
              </controlPr>
            </control>
          </mc:Choice>
        </mc:AlternateContent>
        <mc:AlternateContent xmlns:mc="http://schemas.openxmlformats.org/markup-compatibility/2006">
          <mc:Choice Requires="x14">
            <control shapeId="3119" r:id="rId46" name="Check Box 47">
              <controlPr defaultSize="0" autoFill="0" autoLine="0" autoPict="0">
                <anchor moveWithCells="1">
                  <from>
                    <xdr:col>49</xdr:col>
                    <xdr:colOff>38100</xdr:colOff>
                    <xdr:row>40</xdr:row>
                    <xdr:rowOff>85725</xdr:rowOff>
                  </from>
                  <to>
                    <xdr:col>49</xdr:col>
                    <xdr:colOff>247650</xdr:colOff>
                    <xdr:row>41</xdr:row>
                    <xdr:rowOff>104775</xdr:rowOff>
                  </to>
                </anchor>
              </controlPr>
            </control>
          </mc:Choice>
        </mc:AlternateContent>
        <mc:AlternateContent xmlns:mc="http://schemas.openxmlformats.org/markup-compatibility/2006">
          <mc:Choice Requires="x14">
            <control shapeId="3120" r:id="rId47" name="Check Box 48">
              <controlPr defaultSize="0" autoFill="0" autoLine="0" autoPict="0">
                <anchor moveWithCells="1">
                  <from>
                    <xdr:col>49</xdr:col>
                    <xdr:colOff>38100</xdr:colOff>
                    <xdr:row>34</xdr:row>
                    <xdr:rowOff>85725</xdr:rowOff>
                  </from>
                  <to>
                    <xdr:col>49</xdr:col>
                    <xdr:colOff>247650</xdr:colOff>
                    <xdr:row>35</xdr:row>
                    <xdr:rowOff>104775</xdr:rowOff>
                  </to>
                </anchor>
              </controlPr>
            </control>
          </mc:Choice>
        </mc:AlternateContent>
        <mc:AlternateContent xmlns:mc="http://schemas.openxmlformats.org/markup-compatibility/2006">
          <mc:Choice Requires="x14">
            <control shapeId="3121" r:id="rId48" name="Check Box 49">
              <controlPr defaultSize="0" autoFill="0" autoLine="0" autoPict="0">
                <anchor moveWithCells="1">
                  <from>
                    <xdr:col>49</xdr:col>
                    <xdr:colOff>38100</xdr:colOff>
                    <xdr:row>14</xdr:row>
                    <xdr:rowOff>190500</xdr:rowOff>
                  </from>
                  <to>
                    <xdr:col>49</xdr:col>
                    <xdr:colOff>247650</xdr:colOff>
                    <xdr:row>16</xdr:row>
                    <xdr:rowOff>9525</xdr:rowOff>
                  </to>
                </anchor>
              </controlPr>
            </control>
          </mc:Choice>
        </mc:AlternateContent>
        <mc:AlternateContent xmlns:mc="http://schemas.openxmlformats.org/markup-compatibility/2006">
          <mc:Choice Requires="x14">
            <control shapeId="3122" r:id="rId49" name="Check Box 50">
              <controlPr defaultSize="0" autoFill="0" autoLine="0" autoPict="0">
                <anchor moveWithCells="1">
                  <from>
                    <xdr:col>49</xdr:col>
                    <xdr:colOff>38100</xdr:colOff>
                    <xdr:row>19</xdr:row>
                    <xdr:rowOff>190500</xdr:rowOff>
                  </from>
                  <to>
                    <xdr:col>49</xdr:col>
                    <xdr:colOff>247650</xdr:colOff>
                    <xdr:row>21</xdr:row>
                    <xdr:rowOff>9525</xdr:rowOff>
                  </to>
                </anchor>
              </controlPr>
            </control>
          </mc:Choice>
        </mc:AlternateContent>
        <mc:AlternateContent xmlns:mc="http://schemas.openxmlformats.org/markup-compatibility/2006">
          <mc:Choice Requires="x14">
            <control shapeId="3123" r:id="rId50" name="Check Box 51">
              <controlPr defaultSize="0" autoFill="0" autoLine="0" autoPict="0">
                <anchor moveWithCells="1">
                  <from>
                    <xdr:col>49</xdr:col>
                    <xdr:colOff>38100</xdr:colOff>
                    <xdr:row>41</xdr:row>
                    <xdr:rowOff>190500</xdr:rowOff>
                  </from>
                  <to>
                    <xdr:col>49</xdr:col>
                    <xdr:colOff>247650</xdr:colOff>
                    <xdr:row>43</xdr:row>
                    <xdr:rowOff>9525</xdr:rowOff>
                  </to>
                </anchor>
              </controlPr>
            </control>
          </mc:Choice>
        </mc:AlternateContent>
        <mc:AlternateContent xmlns:mc="http://schemas.openxmlformats.org/markup-compatibility/2006">
          <mc:Choice Requires="x14">
            <control shapeId="3124" r:id="rId51" name="Check Box 52">
              <controlPr defaultSize="0" autoFill="0" autoLine="0" autoPict="0">
                <anchor moveWithCells="1">
                  <from>
                    <xdr:col>49</xdr:col>
                    <xdr:colOff>38100</xdr:colOff>
                    <xdr:row>43</xdr:row>
                    <xdr:rowOff>180975</xdr:rowOff>
                  </from>
                  <to>
                    <xdr:col>49</xdr:col>
                    <xdr:colOff>247650</xdr:colOff>
                    <xdr:row>45</xdr:row>
                    <xdr:rowOff>0</xdr:rowOff>
                  </to>
                </anchor>
              </controlPr>
            </control>
          </mc:Choice>
        </mc:AlternateContent>
        <mc:AlternateContent xmlns:mc="http://schemas.openxmlformats.org/markup-compatibility/2006">
          <mc:Choice Requires="x14">
            <control shapeId="3125" r:id="rId52" name="Check Box 53">
              <controlPr defaultSize="0" autoFill="0" autoLine="0" autoPict="0">
                <anchor moveWithCells="1">
                  <from>
                    <xdr:col>49</xdr:col>
                    <xdr:colOff>38100</xdr:colOff>
                    <xdr:row>28</xdr:row>
                    <xdr:rowOff>190500</xdr:rowOff>
                  </from>
                  <to>
                    <xdr:col>49</xdr:col>
                    <xdr:colOff>247650</xdr:colOff>
                    <xdr:row>30</xdr:row>
                    <xdr:rowOff>9525</xdr:rowOff>
                  </to>
                </anchor>
              </controlPr>
            </control>
          </mc:Choice>
        </mc:AlternateContent>
        <mc:AlternateContent xmlns:mc="http://schemas.openxmlformats.org/markup-compatibility/2006">
          <mc:Choice Requires="x14">
            <control shapeId="3126" r:id="rId53" name="Check Box 54">
              <controlPr defaultSize="0" autoFill="0" autoLine="0" autoPict="0">
                <anchor moveWithCells="1">
                  <from>
                    <xdr:col>13</xdr:col>
                    <xdr:colOff>38100</xdr:colOff>
                    <xdr:row>28</xdr:row>
                    <xdr:rowOff>76200</xdr:rowOff>
                  </from>
                  <to>
                    <xdr:col>13</xdr:col>
                    <xdr:colOff>247650</xdr:colOff>
                    <xdr:row>29</xdr:row>
                    <xdr:rowOff>95250</xdr:rowOff>
                  </to>
                </anchor>
              </controlPr>
            </control>
          </mc:Choice>
        </mc:AlternateContent>
        <mc:AlternateContent xmlns:mc="http://schemas.openxmlformats.org/markup-compatibility/2006">
          <mc:Choice Requires="x14">
            <control shapeId="3127" r:id="rId54" name="Check Box 55">
              <controlPr defaultSize="0" autoFill="0" autoLine="0" autoPict="0">
                <anchor moveWithCells="1">
                  <from>
                    <xdr:col>13</xdr:col>
                    <xdr:colOff>38100</xdr:colOff>
                    <xdr:row>18</xdr:row>
                    <xdr:rowOff>190500</xdr:rowOff>
                  </from>
                  <to>
                    <xdr:col>13</xdr:col>
                    <xdr:colOff>247650</xdr:colOff>
                    <xdr:row>20</xdr:row>
                    <xdr:rowOff>9525</xdr:rowOff>
                  </to>
                </anchor>
              </controlPr>
            </control>
          </mc:Choice>
        </mc:AlternateContent>
        <mc:AlternateContent xmlns:mc="http://schemas.openxmlformats.org/markup-compatibility/2006">
          <mc:Choice Requires="x14">
            <control shapeId="3128" r:id="rId55" name="Check Box 56">
              <controlPr defaultSize="0" autoFill="0" autoLine="0" autoPict="0">
                <anchor moveWithCells="1">
                  <from>
                    <xdr:col>13</xdr:col>
                    <xdr:colOff>38100</xdr:colOff>
                    <xdr:row>45</xdr:row>
                    <xdr:rowOff>95250</xdr:rowOff>
                  </from>
                  <to>
                    <xdr:col>13</xdr:col>
                    <xdr:colOff>247650</xdr:colOff>
                    <xdr:row>46</xdr:row>
                    <xdr:rowOff>104775</xdr:rowOff>
                  </to>
                </anchor>
              </controlPr>
            </control>
          </mc:Choice>
        </mc:AlternateContent>
        <mc:AlternateContent xmlns:mc="http://schemas.openxmlformats.org/markup-compatibility/2006">
          <mc:Choice Requires="x14">
            <control shapeId="3131" r:id="rId56" name="Check Box 59">
              <controlPr defaultSize="0" autoFill="0" autoLine="0" autoPict="0">
                <anchor moveWithCells="1">
                  <from>
                    <xdr:col>49</xdr:col>
                    <xdr:colOff>38100</xdr:colOff>
                    <xdr:row>45</xdr:row>
                    <xdr:rowOff>190500</xdr:rowOff>
                  </from>
                  <to>
                    <xdr:col>49</xdr:col>
                    <xdr:colOff>247650</xdr:colOff>
                    <xdr:row>47</xdr:row>
                    <xdr:rowOff>9525</xdr:rowOff>
                  </to>
                </anchor>
              </controlPr>
            </control>
          </mc:Choice>
        </mc:AlternateContent>
        <mc:AlternateContent xmlns:mc="http://schemas.openxmlformats.org/markup-compatibility/2006">
          <mc:Choice Requires="x14">
            <control shapeId="3132" r:id="rId57" name="Check Box 60">
              <controlPr defaultSize="0" autoFill="0" autoLine="0" autoPict="0">
                <anchor moveWithCells="1">
                  <from>
                    <xdr:col>13</xdr:col>
                    <xdr:colOff>38100</xdr:colOff>
                    <xdr:row>36</xdr:row>
                    <xdr:rowOff>190500</xdr:rowOff>
                  </from>
                  <to>
                    <xdr:col>13</xdr:col>
                    <xdr:colOff>247650</xdr:colOff>
                    <xdr:row>38</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記載例</vt:lpstr>
      <vt:lpstr>A4</vt:lpstr>
      <vt:lpstr>A3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yoshi tamu</dc:creator>
  <cp:lastModifiedBy>koike-y</cp:lastModifiedBy>
  <cp:lastPrinted>2025-12-23T08:00:20Z</cp:lastPrinted>
  <dcterms:created xsi:type="dcterms:W3CDTF">2025-12-07T13:58:20Z</dcterms:created>
  <dcterms:modified xsi:type="dcterms:W3CDTF">2025-12-23T08:00:35Z</dcterms:modified>
</cp:coreProperties>
</file>