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defaultThemeVersion="124226"/>
  <mc:AlternateContent xmlns:mc="http://schemas.openxmlformats.org/markup-compatibility/2006">
    <mc:Choice Requires="x15">
      <x15ac:absPath xmlns:x15ac="http://schemas.microsoft.com/office/spreadsheetml/2010/11/ac" url="C:\Users\takeshita-k\Desktop\省エネ作成資料\R7.4省エネ新様式\"/>
    </mc:Choice>
  </mc:AlternateContent>
  <xr:revisionPtr revIDLastSave="0" documentId="13_ncr:1_{9E869F1E-3136-4238-A3B1-052205A5BC0A}" xr6:coauthVersionLast="47" xr6:coauthVersionMax="47" xr10:uidLastSave="{00000000-0000-0000-0000-000000000000}"/>
  <bookViews>
    <workbookView xWindow="28680" yWindow="-240" windowWidth="29040" windowHeight="15840" tabRatio="904" xr2:uid="{00000000-000D-0000-FFFF-FFFF00000000}"/>
  </bookViews>
  <sheets>
    <sheet name="【住宅標準】軽微変更説明書（第一面）" sheetId="6" r:id="rId1"/>
    <sheet name="(第二面)" sheetId="7" r:id="rId2"/>
    <sheet name="(第三面)" sheetId="8" r:id="rId3"/>
  </sheets>
  <definedNames>
    <definedName name="_xlnm.Print_Area" localSheetId="2">'(第三面)'!$A$1:$AI$52</definedName>
    <definedName name="_xlnm.Print_Area" localSheetId="1">'(第二面)'!$A$1:$AI$46</definedName>
    <definedName name="_xlnm.Print_Area" localSheetId="0">'【住宅標準】軽微変更説明書（第一面）'!$B$1:$AK$45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3" i="8" l="1"/>
  <c r="AA33" i="8" s="1" a="1"/>
  <c r="AA33" i="8" s="1"/>
  <c r="W27" i="8"/>
  <c r="U29" i="8" s="1" a="1"/>
  <c r="U29" i="8" s="1"/>
  <c r="W39" i="8"/>
  <c r="U41" i="8" s="1" a="1"/>
  <c r="U41" i="8" s="1"/>
  <c r="N19" i="8"/>
  <c r="AB9" i="8"/>
  <c r="M8" i="8" s="1" a="1"/>
  <c r="M8" i="8" s="1"/>
  <c r="G21" i="8"/>
  <c r="S4" i="8" a="1"/>
  <c r="S4" i="8" s="1"/>
  <c r="G19" i="8"/>
  <c r="Y20" i="8" a="1"/>
  <c r="Y20" i="8" s="1"/>
  <c r="N21" i="8" s="1"/>
  <c r="Y18" i="8" a="1"/>
  <c r="Y18" i="8" s="1"/>
  <c r="AB13" i="8"/>
  <c r="M12" i="8" s="1" a="1"/>
  <c r="M12" i="8" s="1"/>
  <c r="AB11" i="8"/>
  <c r="M10" i="8" s="1" a="1"/>
  <c r="M10" i="8" s="1"/>
  <c r="AA39" i="8" l="1" a="1"/>
  <c r="AA39" i="8" s="1"/>
  <c r="AA27" i="8" a="1"/>
  <c r="AA27" i="8" s="1"/>
  <c r="U35" i="8" a="1"/>
  <c r="U35" i="8" s="1"/>
  <c r="K19" i="8" a="1"/>
  <c r="K19" i="8" s="1"/>
  <c r="T19" i="8" a="1"/>
  <c r="T19" i="8" s="1"/>
  <c r="K21" i="8" a="1"/>
  <c r="K21" i="8" s="1"/>
  <c r="T21" i="8" a="1"/>
  <c r="T21"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gyoumu-001</author>
  </authors>
  <commentList>
    <comment ref="AI6" authorId="0" shapeId="0" xr:uid="{D2A467E9-3B5E-4B08-B491-4FBA7B6F6B4F}">
      <text>
        <r>
          <rPr>
            <b/>
            <sz val="9"/>
            <color indexed="81"/>
            <rFont val="ＭＳ Ｐゴシック"/>
            <family val="3"/>
            <charset val="128"/>
          </rPr>
          <t>水色の箇所が入力項目です。
それ以外の箇所は入力しないでください。</t>
        </r>
      </text>
    </comment>
    <comment ref="AD26" authorId="0" shapeId="0" xr:uid="{0D603A9F-6A51-49BC-B4C2-5393277D6756}">
      <text>
        <r>
          <rPr>
            <b/>
            <sz val="9"/>
            <color indexed="81"/>
            <rFont val="ＭＳ Ｐゴシック"/>
            <family val="3"/>
            <charset val="128"/>
          </rPr>
          <t>Ａ：性能を向上させる変更とは、
イ 外皮の各部位の熱貫流率もしくは線熱貫流率又は日射熱取得率が増加しない変更
　（外皮面積が変わらない場合に限る。）、または開口部面積が増加しない変更
ロ 通気等の利用によりエネルギー消費性能が低下しない変更
ハ 空気調和設備等の効率が低下しない又は損失が増加しない変更（制御方法等の変更を含む。）
ニ エネルギーの効率的利用を図ることのできる設備の新設又は増設</t>
        </r>
      </text>
    </comment>
    <comment ref="Y28" authorId="0" shapeId="0" xr:uid="{E973C8EC-9E64-4E18-8BC8-6FF65442AA81}">
      <text>
        <r>
          <rPr>
            <b/>
            <sz val="9"/>
            <color indexed="81"/>
            <rFont val="ＭＳ Ｐゴシック"/>
            <family val="3"/>
            <charset val="128"/>
          </rPr>
          <t>Ｂ：一定範囲内でエネルギー消費性能を低下させる変更とは、
変更前の設計一次エネルギー消費量が基準一次エネルギー消費量（いずれもその他一次エネルギー消費量を除く。 ）に比較し１０％以上少ない建築物消費性能確保計画に係る変更で、省エネ上の床面積の変更又は外皮の変更（第三面にて確認ください）</t>
        </r>
      </text>
    </comment>
    <comment ref="AG30" authorId="0" shapeId="0" xr:uid="{00000000-0006-0000-0000-000004000000}">
      <text>
        <r>
          <rPr>
            <b/>
            <sz val="9"/>
            <color indexed="81"/>
            <rFont val="ＭＳ Ｐゴシック"/>
            <family val="3"/>
            <charset val="128"/>
          </rPr>
          <t>注意：計画の抜本的な変更は除きます。
根本的な変更とは、
イ　建築物の用途の変更
ロ  【外皮】標準計算から【外皮】仕様基準への変更（その逆も同様）
ハ 【設備】標準計算から【設備】仕様基準への変更（その逆も同様）</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gyoumu-001</author>
  </authors>
  <commentList>
    <comment ref="AH3" authorId="0" shapeId="0" xr:uid="{FCA9B8B9-FB13-4625-80F8-2403C7905D7B}">
      <text>
        <r>
          <rPr>
            <b/>
            <sz val="9"/>
            <color indexed="81"/>
            <rFont val="ＭＳ Ｐゴシック"/>
            <family val="3"/>
            <charset val="128"/>
          </rPr>
          <t xml:space="preserve">このシートに入力すると
ルートBを使用できるか簡単に判別できますので
ご活用ください。
</t>
        </r>
        <r>
          <rPr>
            <b/>
            <sz val="9"/>
            <color indexed="81"/>
            <rFont val="HGP創英角ｺﾞｼｯｸUB"/>
            <family val="3"/>
            <charset val="128"/>
          </rPr>
          <t>このシートで「NG」と表示された場合、ルートCになります。
（省エネ適判等の変更申請が必要）</t>
        </r>
      </text>
    </comment>
    <comment ref="AG4" authorId="0" shapeId="0" xr:uid="{A28FD1C1-A9E1-4111-997A-9964A4E36F2A}">
      <text>
        <r>
          <rPr>
            <b/>
            <sz val="9"/>
            <color indexed="81"/>
            <rFont val="ＭＳ Ｐゴシック"/>
            <family val="3"/>
            <charset val="128"/>
          </rPr>
          <t>入力必須項目です。
入力後、「NG（ルートB適用不可）」と表示された場合
ルートB使えませんのでご注意ください。</t>
        </r>
      </text>
    </comment>
    <comment ref="AG5" authorId="0" shapeId="0" xr:uid="{FD7611E3-9F20-4BD7-ABCD-395BF68F5F4D}">
      <text>
        <r>
          <rPr>
            <b/>
            <sz val="9"/>
            <color indexed="81"/>
            <rFont val="ＭＳ Ｐゴシック"/>
            <family val="3"/>
            <charset val="128"/>
          </rPr>
          <t>①と②併用不可です。</t>
        </r>
      </text>
    </comment>
    <comment ref="AG9" authorId="0" shapeId="0" xr:uid="{4E0585A3-0BBD-4578-99E7-275E456A8D3F}">
      <text>
        <r>
          <rPr>
            <b/>
            <sz val="9"/>
            <color indexed="81"/>
            <rFont val="ＭＳ Ｐゴシック"/>
            <family val="3"/>
            <charset val="128"/>
          </rPr>
          <t>増減率が10％を超える場合、
ルートB（①）使えませんのでご注意ください。</t>
        </r>
      </text>
    </comment>
    <comment ref="AG16" authorId="0" shapeId="0" xr:uid="{3C4D622D-01C6-485D-AB2A-D7141D778BCF}">
      <text>
        <r>
          <rPr>
            <b/>
            <sz val="9"/>
            <color indexed="81"/>
            <rFont val="ＭＳ Ｐゴシック"/>
            <family val="3"/>
            <charset val="128"/>
          </rPr>
          <t>総外皮面積に変更あった場合、
ルートB（②）使えませんのでご注意ください。</t>
        </r>
      </text>
    </comment>
    <comment ref="AG19" authorId="0" shapeId="0" xr:uid="{9FAC8390-BAEC-48FA-8A50-68225C813E82}">
      <text>
        <r>
          <rPr>
            <b/>
            <sz val="9"/>
            <color indexed="81"/>
            <rFont val="ＭＳ Ｐゴシック"/>
            <family val="3"/>
            <charset val="128"/>
          </rPr>
          <t>水色セル全て入力後、「NG（ルートB適用不可）」
と表示された場合、
ルートB（②）使えませんのでご注意ください。</t>
        </r>
      </text>
    </comment>
    <comment ref="AG21" authorId="0" shapeId="0" xr:uid="{7CA6D11E-9D4E-4C6A-AD9E-0C752BE4986B}">
      <text>
        <r>
          <rPr>
            <b/>
            <sz val="9"/>
            <color indexed="81"/>
            <rFont val="ＭＳ Ｐゴシック"/>
            <family val="3"/>
            <charset val="128"/>
          </rPr>
          <t>水色セル全て入力後、「NG（ルートB適用不可）」
と表示された場合、
ルートB（②）使えませんのでご注意ください。</t>
        </r>
      </text>
    </comment>
    <comment ref="AG23" authorId="0" shapeId="0" xr:uid="{BA249BB4-C81B-4D51-9A41-FF96C8B5DE8F}">
      <text>
        <r>
          <rPr>
            <b/>
            <sz val="9"/>
            <color indexed="81"/>
            <rFont val="ＭＳ Ｐゴシック"/>
            <family val="3"/>
            <charset val="128"/>
          </rPr>
          <t>２つ併用不可です。</t>
        </r>
      </text>
    </comment>
    <comment ref="AG25" authorId="0" shapeId="0" xr:uid="{DAF58A62-FBD2-4911-B2D7-F6B3B9164B11}">
      <text>
        <r>
          <rPr>
            <b/>
            <sz val="9"/>
            <color indexed="81"/>
            <rFont val="ＭＳ Ｐゴシック"/>
            <family val="3"/>
            <charset val="128"/>
          </rPr>
          <t>水色セル全て入力後、「NG（ルートB適用不可）」
と表示された場合、
ルートB（②）使えませんのでご注意ください。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<sst xmlns="http://schemas.openxmlformats.org/spreadsheetml/2006/main" count="172" uniqueCount="103">
  <si>
    <t>年</t>
    <rPh sb="0" eb="1">
      <t>ネン</t>
    </rPh>
    <phoneticPr fontId="4"/>
  </si>
  <si>
    <t>月</t>
    <rPh sb="0" eb="1">
      <t>ツキ</t>
    </rPh>
    <phoneticPr fontId="4"/>
  </si>
  <si>
    <t>日</t>
    <rPh sb="0" eb="1">
      <t>ニチ</t>
    </rPh>
    <phoneticPr fontId="4"/>
  </si>
  <si>
    <t>（第一面）</t>
    <rPh sb="1" eb="4">
      <t>ダイイチメン</t>
    </rPh>
    <phoneticPr fontId="4"/>
  </si>
  <si>
    <t>年</t>
    <rPh sb="0" eb="1">
      <t>ネン</t>
    </rPh>
    <phoneticPr fontId="2"/>
  </si>
  <si>
    <t>第</t>
    <rPh sb="0" eb="1">
      <t>ダイ</t>
    </rPh>
    <phoneticPr fontId="2"/>
  </si>
  <si>
    <t>号</t>
    <rPh sb="0" eb="1">
      <t>ゴウ</t>
    </rPh>
    <phoneticPr fontId="2"/>
  </si>
  <si>
    <t>（第二面）</t>
    <rPh sb="1" eb="4">
      <t>ダイニメン</t>
    </rPh>
    <phoneticPr fontId="2"/>
  </si>
  <si>
    <t>（</t>
    <phoneticPr fontId="2"/>
  </si>
  <si>
    <t>）</t>
    <phoneticPr fontId="2"/>
  </si>
  <si>
    <t>（第三面）</t>
    <rPh sb="1" eb="2">
      <t>ダイ</t>
    </rPh>
    <rPh sb="2" eb="4">
      <t>サンメン</t>
    </rPh>
    <phoneticPr fontId="2"/>
  </si>
  <si>
    <t>月</t>
    <rPh sb="0" eb="1">
      <t>ガツ</t>
    </rPh>
    <phoneticPr fontId="2"/>
  </si>
  <si>
    <t>日</t>
    <rPh sb="0" eb="1">
      <t>ニチ</t>
    </rPh>
    <phoneticPr fontId="2"/>
  </si>
  <si>
    <t>（注意）</t>
    <rPh sb="1" eb="3">
      <t>チュウイ</t>
    </rPh>
    <phoneticPr fontId="2"/>
  </si>
  <si>
    <t>受付欄</t>
    <rPh sb="0" eb="3">
      <t>ウケツケラン</t>
    </rPh>
    <phoneticPr fontId="2"/>
  </si>
  <si>
    <t>一般財団法人　宮城県建築住宅センター</t>
    <rPh sb="7" eb="10">
      <t>ミヤギケン</t>
    </rPh>
    <rPh sb="10" eb="12">
      <t>ケンチク</t>
    </rPh>
    <rPh sb="12" eb="14">
      <t>ジュウタク</t>
    </rPh>
    <phoneticPr fontId="3"/>
  </si>
  <si>
    <t>その他</t>
  </si>
  <si>
    <t>Ａ</t>
    <phoneticPr fontId="2"/>
  </si>
  <si>
    <t>Ｂ</t>
    <phoneticPr fontId="2"/>
  </si>
  <si>
    <t>Ｃ</t>
    <phoneticPr fontId="2"/>
  </si>
  <si>
    <t>1.</t>
    <phoneticPr fontId="2"/>
  </si>
  <si>
    <t>2.</t>
    <phoneticPr fontId="2"/>
  </si>
  <si>
    <t>この説明書は、完了検査申請の際に、申請に係る建築物の建築物エネルギ</t>
  </si>
  <si>
    <t>ー消費性能確保計画に軽微な変更があった場合に、完了検査申請書の第三</t>
    <phoneticPr fontId="2"/>
  </si>
  <si>
    <t>面の別紙として添付してください。</t>
  </si>
  <si>
    <t>ックした場合は第三面に必要事項を記入した上で、変更内容を説明するた</t>
  </si>
  <si>
    <t>宮城県</t>
    <rPh sb="0" eb="3">
      <t>ミヤギケン</t>
    </rPh>
    <phoneticPr fontId="2"/>
  </si>
  <si>
    <t>・変更内容は、□チェックに該当する事項となる</t>
  </si>
  <si>
    <t>・上記□チェックについて具体的な変更の記載欄</t>
  </si>
  <si>
    <t>・添付図書等</t>
    <rPh sb="1" eb="5">
      <t>テンプトショ</t>
    </rPh>
    <rPh sb="5" eb="6">
      <t>トウ</t>
    </rPh>
    <phoneticPr fontId="2"/>
  </si>
  <si>
    <t>（注意）変更内容は、該当するものすべてにチェックをすることとし、チェックをした事項につい</t>
  </si>
  <si>
    <t>　　ては、具体的な変更内容を記載した上で、変更内容を示す図書を添付してください。</t>
    <phoneticPr fontId="2"/>
  </si>
  <si>
    <t>・変更前のＢＥＩ＝</t>
    <rPh sb="1" eb="4">
      <t>ヘンコウマエ</t>
    </rPh>
    <phoneticPr fontId="2"/>
  </si>
  <si>
    <t>㎡）</t>
    <phoneticPr fontId="2"/>
  </si>
  <si>
    <t>（1）建築物等の名称</t>
    <rPh sb="3" eb="6">
      <t>ケンチクブツ</t>
    </rPh>
    <rPh sb="6" eb="7">
      <t>トウ</t>
    </rPh>
    <rPh sb="8" eb="10">
      <t>メイショウ</t>
    </rPh>
    <phoneticPr fontId="2"/>
  </si>
  <si>
    <t>（2）建築物等の所在地</t>
    <rPh sb="3" eb="6">
      <t>ケンチクブツ</t>
    </rPh>
    <rPh sb="6" eb="7">
      <t>トウ</t>
    </rPh>
    <rPh sb="8" eb="11">
      <t>ショザイチ</t>
    </rPh>
    <phoneticPr fontId="2"/>
  </si>
  <si>
    <t xml:space="preserve"> </t>
    <phoneticPr fontId="2"/>
  </si>
  <si>
    <t>≦</t>
    <phoneticPr fontId="2"/>
  </si>
  <si>
    <t>－</t>
    <phoneticPr fontId="2"/>
  </si>
  <si>
    <r>
      <t>めの図書を添付してください。</t>
    </r>
    <r>
      <rPr>
        <sz val="10.5"/>
        <color rgb="FFFF0000"/>
        <rFont val="ＭＳ 明朝"/>
        <family val="1"/>
        <charset val="128"/>
      </rPr>
      <t>Ｃにチェックした場合には軽微変更該当証</t>
    </r>
    <phoneticPr fontId="2"/>
  </si>
  <si>
    <t>明書及びその申請に要した図書を添付してください。</t>
    <phoneticPr fontId="2"/>
  </si>
  <si>
    <t xml:space="preserve"> 　　年月日及び番号</t>
    <rPh sb="6" eb="7">
      <t>オヨ</t>
    </rPh>
    <phoneticPr fontId="2"/>
  </si>
  <si>
    <t>令和</t>
    <rPh sb="0" eb="1">
      <t>レイ</t>
    </rPh>
    <rPh sb="1" eb="2">
      <t>ワ</t>
    </rPh>
    <phoneticPr fontId="4"/>
  </si>
  <si>
    <t>　　</t>
    <phoneticPr fontId="2"/>
  </si>
  <si>
    <t>理事長　　　　　　　　　　　様</t>
    <rPh sb="0" eb="3">
      <t>リジチョウ</t>
    </rPh>
    <rPh sb="14" eb="15">
      <t>サマ</t>
    </rPh>
    <phoneticPr fontId="3"/>
  </si>
  <si>
    <t>建築物エネルギー消費性能確保計画に係る軽微な変更説明書（住宅・標準計算）</t>
    <rPh sb="0" eb="3">
      <t>ケンチクブツ</t>
    </rPh>
    <rPh sb="8" eb="12">
      <t>ショウヒセイノウ</t>
    </rPh>
    <rPh sb="12" eb="16">
      <t>カクホケイカク</t>
    </rPh>
    <rPh sb="17" eb="18">
      <t>カカ</t>
    </rPh>
    <rPh sb="19" eb="21">
      <t>ケイビ</t>
    </rPh>
    <rPh sb="22" eb="24">
      <t>ヘンコウ</t>
    </rPh>
    <rPh sb="24" eb="27">
      <t>セツメイショ</t>
    </rPh>
    <phoneticPr fontId="3"/>
  </si>
  <si>
    <t>　申請に係る建築物の建築物エネルギー消費性能確保計画について、建築物のエネルギー消費性能の向上等に関する法律施行規則第5条に該当する軽微な変更がありましたので、変更の内容を報告します。</t>
    <phoneticPr fontId="2"/>
  </si>
  <si>
    <t>（4）変更の内容</t>
    <rPh sb="3" eb="5">
      <t>ヘンコウ</t>
    </rPh>
    <rPh sb="6" eb="8">
      <t>ナイヨウ</t>
    </rPh>
    <phoneticPr fontId="2"/>
  </si>
  <si>
    <t>（5）備考</t>
    <rPh sb="3" eb="5">
      <t>ビコウ</t>
    </rPh>
    <phoneticPr fontId="2"/>
  </si>
  <si>
    <t>（3）省エネ適合性判定</t>
    <rPh sb="3" eb="4">
      <t>ショウ</t>
    </rPh>
    <rPh sb="6" eb="9">
      <t>テキゴウセイ</t>
    </rPh>
    <rPh sb="9" eb="11">
      <t>ハンテイ</t>
    </rPh>
    <phoneticPr fontId="2"/>
  </si>
  <si>
    <t>省エネ性能等を向上させるまたは当該性能に影響を及ぼさない変更</t>
    <phoneticPr fontId="2"/>
  </si>
  <si>
    <t>一定範囲内でエネルギー消費性能を低下させる変更</t>
    <phoneticPr fontId="2"/>
  </si>
  <si>
    <t>再計算によって基準適合が明らかな変更（建築物の用途や計算方法の変更を除く。）</t>
    <phoneticPr fontId="2"/>
  </si>
  <si>
    <t>（4）変更の内容において、Ａにチェックした場合には第二面に、Ｂにチェ</t>
    <phoneticPr fontId="2"/>
  </si>
  <si>
    <t>次の①から④に該当する変更</t>
    <phoneticPr fontId="2"/>
  </si>
  <si>
    <t>① 外皮の各部位の熱貫流率もしくは線熱貫流率又は日射熱取得率が増加しない変更</t>
    <phoneticPr fontId="2"/>
  </si>
  <si>
    <t>（外皮面積が変わらない場合に限る。）、または開口部面積が増加しない変更</t>
    <phoneticPr fontId="2"/>
  </si>
  <si>
    <t>② 通気等の利用によりエネルギー消費性能が低下しない変更</t>
    <phoneticPr fontId="2"/>
  </si>
  <si>
    <t>③ 空気調和設備等の効率が低下しない又は損失が増加しない変更（制御方法等の変更を含む。）</t>
    <phoneticPr fontId="2"/>
  </si>
  <si>
    <t>④ エネルギーの効率的利用を図ることのできる設備の新設又は増設</t>
    <phoneticPr fontId="2"/>
  </si>
  <si>
    <t>［Ａ　省エネ性能等を向上させるまたは当該性能に影響を及ぼさない変更］</t>
    <rPh sb="3" eb="4">
      <t>ショウ</t>
    </rPh>
    <rPh sb="6" eb="8">
      <t>セイノウ</t>
    </rPh>
    <rPh sb="8" eb="9">
      <t>トウ</t>
    </rPh>
    <rPh sb="10" eb="12">
      <t>コウジョウ</t>
    </rPh>
    <rPh sb="18" eb="20">
      <t>トウガイ</t>
    </rPh>
    <rPh sb="20" eb="22">
      <t>セイノウ</t>
    </rPh>
    <rPh sb="23" eb="25">
      <t>エイキョウ</t>
    </rPh>
    <rPh sb="26" eb="27">
      <t>オヨ</t>
    </rPh>
    <rPh sb="31" eb="33">
      <t>ヘンコウ</t>
    </rPh>
    <phoneticPr fontId="2"/>
  </si>
  <si>
    <t>［B　一定範囲内でエネルギー消費性能を低下させる変更］</t>
    <phoneticPr fontId="2"/>
  </si>
  <si>
    <t>① 床面積の変更</t>
    <rPh sb="6" eb="8">
      <t>ヘンコウ</t>
    </rPh>
    <phoneticPr fontId="2"/>
  </si>
  <si>
    <t xml:space="preserve"> ）×0.9</t>
    <phoneticPr fontId="2"/>
  </si>
  <si>
    <t xml:space="preserve">（ </t>
    <phoneticPr fontId="2"/>
  </si>
  <si>
    <t xml:space="preserve"> ）</t>
    <phoneticPr fontId="2"/>
  </si>
  <si>
    <t>②　外皮に係る変更（下記UA値、ηAC値に該当するものに限る）</t>
    <rPh sb="10" eb="12">
      <t>カキ</t>
    </rPh>
    <rPh sb="14" eb="15">
      <t>チ</t>
    </rPh>
    <rPh sb="21" eb="23">
      <t>ガイトウ</t>
    </rPh>
    <rPh sb="28" eb="29">
      <t>カギ</t>
    </rPh>
    <phoneticPr fontId="2"/>
  </si>
  <si>
    <t>変更前（</t>
    <rPh sb="0" eb="2">
      <t>ヘンコウ</t>
    </rPh>
    <rPh sb="2" eb="3">
      <t>マエ</t>
    </rPh>
    <phoneticPr fontId="2"/>
  </si>
  <si>
    <t>・地域区分（</t>
    <rPh sb="1" eb="5">
      <t>チイキクブン</t>
    </rPh>
    <phoneticPr fontId="2"/>
  </si>
  <si>
    <t xml:space="preserve"> ）地域</t>
    <rPh sb="2" eb="4">
      <t>チイキ</t>
    </rPh>
    <phoneticPr fontId="2"/>
  </si>
  <si>
    <t>主たる居室、その他の居室又は非居室の床面積について、それぞれ10％を超えない増減</t>
    <phoneticPr fontId="2"/>
  </si>
  <si>
    <t>基準値のUA 値＝</t>
    <phoneticPr fontId="2"/>
  </si>
  <si>
    <t>・変更前のUA 値＝</t>
    <rPh sb="3" eb="4">
      <t>マエ</t>
    </rPh>
    <phoneticPr fontId="2"/>
  </si>
  <si>
    <t>）　…　</t>
    <phoneticPr fontId="2"/>
  </si>
  <si>
    <t>・変更前のηAC 値＝</t>
    <rPh sb="3" eb="4">
      <t>マエ</t>
    </rPh>
    <phoneticPr fontId="2"/>
  </si>
  <si>
    <t>変更後</t>
    <rPh sb="0" eb="2">
      <t>ヘンコウ</t>
    </rPh>
    <rPh sb="2" eb="3">
      <t>ゴ</t>
    </rPh>
    <phoneticPr fontId="2"/>
  </si>
  <si>
    <t>増減率</t>
    <rPh sb="0" eb="2">
      <t>ゾウゲン</t>
    </rPh>
    <phoneticPr fontId="2"/>
  </si>
  <si>
    <t>・主たる居室面積</t>
    <rPh sb="1" eb="2">
      <t>シュ</t>
    </rPh>
    <rPh sb="4" eb="6">
      <t>キョシツ</t>
    </rPh>
    <rPh sb="6" eb="8">
      <t>メンセキ</t>
    </rPh>
    <phoneticPr fontId="2"/>
  </si>
  <si>
    <t>変更前</t>
    <phoneticPr fontId="2"/>
  </si>
  <si>
    <t>・その他の居室面積</t>
    <rPh sb="3" eb="4">
      <t>タ</t>
    </rPh>
    <rPh sb="5" eb="7">
      <t>キョシツ</t>
    </rPh>
    <rPh sb="7" eb="9">
      <t>メンセキ</t>
    </rPh>
    <phoneticPr fontId="2"/>
  </si>
  <si>
    <t>・非居室面積</t>
    <rPh sb="1" eb="4">
      <t>ヒキョシツ</t>
    </rPh>
    <rPh sb="4" eb="6">
      <t>メンセキ</t>
    </rPh>
    <phoneticPr fontId="2"/>
  </si>
  <si>
    <t>・変更内容は、①または②に該当する変更となる（①,②併用不可）</t>
    <rPh sb="26" eb="28">
      <t>ヘイヨウ</t>
    </rPh>
    <rPh sb="28" eb="30">
      <t>フカ</t>
    </rPh>
    <phoneticPr fontId="2"/>
  </si>
  <si>
    <t>…</t>
    <phoneticPr fontId="2"/>
  </si>
  <si>
    <t>下記のいずれかの変更（２つ併用は不可）</t>
    <rPh sb="0" eb="2">
      <t>カキ</t>
    </rPh>
    <rPh sb="8" eb="10">
      <t>ヘンコウ</t>
    </rPh>
    <rPh sb="13" eb="15">
      <t>ヘイヨウ</t>
    </rPh>
    <rPh sb="16" eb="18">
      <t>フカ</t>
    </rPh>
    <phoneticPr fontId="2"/>
  </si>
  <si>
    <t>開口部の面積増加分が外皮面積の合計の1/200 を超えない変更</t>
    <phoneticPr fontId="2"/>
  </si>
  <si>
    <t>（注意）変更内容は、該当するものすべてにチェックをすることとし、チェックをした事項に</t>
    <phoneticPr fontId="2"/>
  </si>
  <si>
    <t>　　ついては、具体的な変更内容を記載した上で、変更内容を示す図書を添付してください。</t>
    <phoneticPr fontId="2"/>
  </si>
  <si>
    <t>開口部以外の外皮の断熱性能が低下する変更</t>
    <phoneticPr fontId="2"/>
  </si>
  <si>
    <t>基礎断熱の基礎形状等の変更</t>
    <phoneticPr fontId="2"/>
  </si>
  <si>
    <t>・上記□チェックについて具体的な変更の記載欄</t>
    <phoneticPr fontId="2"/>
  </si>
  <si>
    <t>申請者氏名
又は
建築主氏名</t>
    <rPh sb="0" eb="3">
      <t>シンセイシャ</t>
    </rPh>
    <rPh sb="3" eb="5">
      <t>シメイ</t>
    </rPh>
    <rPh sb="6" eb="7">
      <t>マタ</t>
    </rPh>
    <rPh sb="9" eb="11">
      <t>ケンチク</t>
    </rPh>
    <rPh sb="11" eb="12">
      <t>ヌシ</t>
    </rPh>
    <rPh sb="12" eb="14">
      <t>シメイ</t>
    </rPh>
    <phoneticPr fontId="2"/>
  </si>
  <si>
    <t>開口部の断熱性能及び日射遮蔽性能が低下する変更又は日射遮蔽部材をなくす変更</t>
    <phoneticPr fontId="2"/>
  </si>
  <si>
    <t>（変更する開口部面積が外皮面積の合計の1/200を超えない場合に限る）</t>
    <phoneticPr fontId="2"/>
  </si>
  <si>
    <t>（変更する外皮の面積の合計が総外皮面積の1/100を超えない場合に限る）</t>
    <phoneticPr fontId="2"/>
  </si>
  <si>
    <t>基準値のηAC 値＝</t>
    <phoneticPr fontId="2"/>
  </si>
  <si>
    <t>）％</t>
    <phoneticPr fontId="2"/>
  </si>
  <si>
    <t>・総外皮面積</t>
    <rPh sb="1" eb="4">
      <t>ソウガイヒ</t>
    </rPh>
    <rPh sb="4" eb="6">
      <t>メンセキ</t>
    </rPh>
    <phoneticPr fontId="2"/>
  </si>
  <si>
    <t>計算結果（</t>
    <rPh sb="0" eb="2">
      <t>ケイサン</t>
    </rPh>
    <rPh sb="2" eb="4">
      <t>ケッカ</t>
    </rPh>
    <phoneticPr fontId="2"/>
  </si>
  <si>
    <t>・変更する開口部面積（</t>
    <rPh sb="1" eb="3">
      <t>ヘンコウ</t>
    </rPh>
    <phoneticPr fontId="2"/>
  </si>
  <si>
    <t>・増加する開口部面積（</t>
    <rPh sb="1" eb="3">
      <t>ゾウカ</t>
    </rPh>
    <rPh sb="5" eb="10">
      <t>カイコウブメンセキ</t>
    </rPh>
    <phoneticPr fontId="2"/>
  </si>
  <si>
    <t>・変更する外皮部分の面積</t>
    <rPh sb="1" eb="3">
      <t>ヘンコウ</t>
    </rPh>
    <rPh sb="5" eb="9">
      <t>ガイヒブブン</t>
    </rPh>
    <rPh sb="10" eb="12">
      <t>メンセキ</t>
    </rPh>
    <phoneticPr fontId="2"/>
  </si>
  <si>
    <t>・</t>
    <phoneticPr fontId="2"/>
  </si>
  <si>
    <t>総外皮面積に変更がないこと</t>
    <rPh sb="0" eb="3">
      <t>ソウガイヒ</t>
    </rPh>
    <rPh sb="3" eb="5">
      <t>メンセキ</t>
    </rPh>
    <rPh sb="6" eb="8">
      <t>ヘンコウ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</si>
</sst>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
    <numFmt numFmtId="178" formatCode="000"/>
    <numFmt numFmtId="179" formatCode="00000"/>
    <numFmt numFmtId="180" formatCode="0.00_ "/>
    <numFmt numFmtId="181" formatCode="0.0"/>
    <numFmt numFmtId="182" formatCode="0.0_);[Red]\(0.0\)"/>
    <numFmt numFmtId="183" formatCode="0.00_);[Red]\(0.00\)"/>
    <numFmt numFmtId="184" formatCode="0.00000"/>
  </numFmts>
  <fonts count="16">
    <font>
      <sz val="12"/>
      <color theme="1"/>
      <name val="ＭＳ Ｐゴシック"/>
      <family val="2"/>
      <charset val="128"/>
      <scheme val="minor"/>
    </font>
    <font>
      <sz val="9"/>
      <name val="Osaka"/>
      <family val="3"/>
      <charset val="128"/>
    </font>
    <font>
      <sz val="6"/>
      <name val="ＭＳ Ｐゴシック"/>
      <family val="2"/>
      <charset val="128"/>
      <scheme val="minor"/>
    </font>
    <font>
      <sz val="6"/>
      <name val="ＭＳ Ｐゴシック"/>
      <family val="3"/>
      <charset val="128"/>
    </font>
    <font>
      <sz val="6"/>
      <name val="Osaka"/>
      <family val="3"/>
      <charset val="128"/>
    </font>
    <font>
      <sz val="10.5"/>
      <name val="ＭＳ 明朝"/>
      <family val="1"/>
      <charset val="128"/>
    </font>
    <font>
      <sz val="9"/>
      <name val="ＭＳ 明朝"/>
      <family val="1"/>
      <charset val="128"/>
    </font>
    <font>
      <sz val="11"/>
      <name val="ＭＳ Ｐゴシック"/>
      <family val="3"/>
      <charset val="128"/>
    </font>
    <font>
      <sz val="10.5"/>
      <color theme="0" tint="-0.34998626667073579"/>
      <name val="ＭＳ 明朝"/>
      <family val="1"/>
      <charset val="128"/>
    </font>
    <font>
      <sz val="10.5"/>
      <color rgb="FFFF0000"/>
      <name val="ＭＳ 明朝"/>
      <family val="1"/>
      <charset val="128"/>
    </font>
    <font>
      <sz val="10.5"/>
      <color rgb="FF000000"/>
      <name val="ＭＳ 明朝"/>
      <family val="1"/>
      <charset val="128"/>
    </font>
    <font>
      <b/>
      <sz val="10.5"/>
      <name val="ＭＳ 明朝"/>
      <family val="1"/>
      <charset val="128"/>
    </font>
    <font>
      <b/>
      <sz val="9"/>
      <color indexed="81"/>
      <name val="ＭＳ Ｐゴシック"/>
      <family val="3"/>
      <charset val="128"/>
    </font>
    <font>
      <sz val="10.5"/>
      <color theme="1"/>
      <name val="ＭＳ 明朝"/>
      <family val="1"/>
      <charset val="128"/>
    </font>
    <font>
      <b/>
      <sz val="10.5"/>
      <color theme="1"/>
      <name val="ＭＳ 明朝"/>
      <family val="1"/>
      <charset val="128"/>
    </font>
    <font>
      <b/>
      <sz val="9"/>
      <color indexed="81"/>
      <name val="HGP創英角ｺﾞｼｯｸUB"/>
      <family val="3"/>
      <charset val="128"/>
    </font>
  </fonts>
  <fills count="3">
    <fill>
      <patternFill patternType="none"/>
    </fill>
    <fill>
      <patternFill patternType="gray125"/>
    </fill>
    <fill>
      <patternFill patternType="solid">
        <fgColor rgb="FFCCFFFF"/>
        <bgColor indexed="64"/>
      </patternFill>
    </fill>
  </fills>
  <borders count="3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alignment vertical="center"/>
    </xf>
    <xf numFmtId="0" fontId="1" fillId="0" borderId="0"/>
    <xf numFmtId="0" fontId="7" fillId="0" borderId="0">
      <alignment vertical="center"/>
    </xf>
  </cellStyleXfs>
  <cellXfs count="203">
    <xf numFmtId="0" fontId="0" fillId="0" borderId="0" xfId="0">
      <alignment vertical="center"/>
    </xf>
    <xf numFmtId="0" fontId="5" fillId="0" borderId="0" xfId="1" applyFont="1"/>
    <xf numFmtId="0" fontId="5" fillId="0" borderId="0" xfId="1" applyFont="1" applyAlignment="1">
      <alignment horizontal="center" vertical="center" wrapText="1"/>
    </xf>
    <xf numFmtId="0" fontId="5" fillId="0" borderId="0" xfId="1" applyFont="1" applyAlignment="1">
      <alignment horizontal="left" vertical="center"/>
    </xf>
    <xf numFmtId="0" fontId="5" fillId="0" borderId="0" xfId="1" applyFont="1" applyAlignment="1">
      <alignment horizontal="right" vertical="center"/>
    </xf>
    <xf numFmtId="0" fontId="5" fillId="0" borderId="0" xfId="1" applyFont="1" applyAlignment="1">
      <alignment vertical="center"/>
    </xf>
    <xf numFmtId="0" fontId="5" fillId="0" borderId="1" xfId="1" applyFont="1" applyBorder="1" applyAlignment="1">
      <alignment vertical="center"/>
    </xf>
    <xf numFmtId="0" fontId="5" fillId="0" borderId="2" xfId="1" applyFont="1" applyBorder="1" applyAlignment="1">
      <alignment vertical="center"/>
    </xf>
    <xf numFmtId="0" fontId="5" fillId="0" borderId="9" xfId="1" applyFont="1" applyBorder="1" applyAlignment="1">
      <alignment vertical="center"/>
    </xf>
    <xf numFmtId="0" fontId="5" fillId="0" borderId="5" xfId="1" applyFont="1" applyBorder="1" applyAlignment="1">
      <alignment vertical="center"/>
    </xf>
    <xf numFmtId="49" fontId="5" fillId="0" borderId="0" xfId="1" applyNumberFormat="1" applyFont="1" applyAlignment="1">
      <alignment horizontal="justify" vertical="center"/>
    </xf>
    <xf numFmtId="0" fontId="5" fillId="0" borderId="0" xfId="1" applyFont="1" applyAlignment="1">
      <alignment horizontal="justify" vertical="center" wrapText="1"/>
    </xf>
    <xf numFmtId="0" fontId="5" fillId="0" borderId="0" xfId="1" applyFont="1" applyAlignment="1">
      <alignment horizontal="justify" vertical="center"/>
    </xf>
    <xf numFmtId="0" fontId="5" fillId="0" borderId="8" xfId="1" applyFont="1" applyBorder="1" applyAlignment="1">
      <alignment vertical="center"/>
    </xf>
    <xf numFmtId="0" fontId="5" fillId="0" borderId="0" xfId="1" applyFont="1" applyAlignment="1">
      <alignment horizontal="justify" vertical="top"/>
    </xf>
    <xf numFmtId="0" fontId="5" fillId="0" borderId="3" xfId="1" applyFont="1" applyBorder="1" applyAlignment="1">
      <alignment vertical="center"/>
    </xf>
    <xf numFmtId="0" fontId="5" fillId="2" borderId="0" xfId="1" applyFont="1" applyFill="1" applyAlignment="1">
      <alignment vertical="center"/>
    </xf>
    <xf numFmtId="0" fontId="6" fillId="0" borderId="0" xfId="1" applyFont="1" applyAlignment="1">
      <alignment vertical="center"/>
    </xf>
    <xf numFmtId="0" fontId="6" fillId="0" borderId="0" xfId="1" applyFont="1" applyAlignment="1">
      <alignment horizontal="justify" vertical="top"/>
    </xf>
    <xf numFmtId="0" fontId="6" fillId="0" borderId="0" xfId="1" applyFont="1"/>
    <xf numFmtId="0" fontId="5" fillId="0" borderId="0" xfId="1" applyFont="1" applyAlignment="1">
      <alignment vertical="center" wrapText="1"/>
    </xf>
    <xf numFmtId="0" fontId="8" fillId="0" borderId="0" xfId="1" applyFont="1" applyAlignment="1">
      <alignment horizontal="left" vertical="center"/>
    </xf>
    <xf numFmtId="0" fontId="5" fillId="0" borderId="4" xfId="1" applyFont="1" applyBorder="1" applyAlignment="1">
      <alignment vertical="center"/>
    </xf>
    <xf numFmtId="0" fontId="5" fillId="0" borderId="6" xfId="1" applyFont="1" applyBorder="1" applyAlignment="1">
      <alignment vertical="center"/>
    </xf>
    <xf numFmtId="0" fontId="5" fillId="0" borderId="0" xfId="1" applyFont="1" applyAlignment="1">
      <alignment horizontal="center"/>
    </xf>
    <xf numFmtId="0" fontId="5" fillId="0" borderId="0" xfId="1" applyFont="1" applyAlignment="1">
      <alignment horizontal="center" vertical="center"/>
    </xf>
    <xf numFmtId="0" fontId="5" fillId="0" borderId="0" xfId="1" applyFont="1" applyAlignment="1">
      <alignment horizontal="left" vertical="center" wrapText="1"/>
    </xf>
    <xf numFmtId="0" fontId="5" fillId="0" borderId="7" xfId="1" applyFont="1" applyBorder="1" applyAlignment="1">
      <alignment vertical="center"/>
    </xf>
    <xf numFmtId="0" fontId="5" fillId="0" borderId="3" xfId="1" applyFont="1" applyBorder="1" applyAlignment="1">
      <alignment horizontal="center" vertical="center"/>
    </xf>
    <xf numFmtId="0" fontId="6" fillId="0" borderId="0" xfId="1" applyFont="1" applyAlignment="1">
      <alignment horizontal="center" vertical="center"/>
    </xf>
    <xf numFmtId="0" fontId="5" fillId="0" borderId="11" xfId="1" applyFont="1" applyBorder="1" applyAlignment="1">
      <alignment vertical="center"/>
    </xf>
    <xf numFmtId="0" fontId="9" fillId="0" borderId="7" xfId="1" applyFont="1" applyBorder="1" applyAlignment="1">
      <alignment vertical="center"/>
    </xf>
    <xf numFmtId="0" fontId="9" fillId="0" borderId="7" xfId="1" applyFont="1" applyBorder="1" applyAlignment="1">
      <alignment vertical="center" wrapText="1"/>
    </xf>
    <xf numFmtId="0" fontId="9" fillId="0" borderId="8" xfId="1" applyFont="1" applyBorder="1" applyAlignment="1">
      <alignment vertical="center"/>
    </xf>
    <xf numFmtId="0" fontId="5" fillId="0" borderId="10" xfId="1" applyFont="1" applyBorder="1" applyAlignment="1">
      <alignment horizontal="center" vertical="center"/>
    </xf>
    <xf numFmtId="0" fontId="5" fillId="0" borderId="3" xfId="1" applyFont="1" applyBorder="1" applyAlignment="1" applyProtection="1">
      <alignment horizontal="center" vertical="center" wrapText="1"/>
      <protection locked="0"/>
    </xf>
    <xf numFmtId="0" fontId="5" fillId="0" borderId="3" xfId="1" applyFont="1" applyBorder="1" applyAlignment="1">
      <alignment horizontal="center" vertical="center" wrapText="1"/>
    </xf>
    <xf numFmtId="0" fontId="5" fillId="0" borderId="11" xfId="1" applyFont="1" applyBorder="1" applyAlignment="1">
      <alignment horizontal="center" vertical="center" wrapText="1"/>
    </xf>
    <xf numFmtId="49" fontId="10" fillId="0" borderId="4" xfId="0" applyNumberFormat="1" applyFont="1" applyBorder="1" applyAlignment="1">
      <alignment horizontal="center" vertical="center"/>
    </xf>
    <xf numFmtId="0" fontId="10" fillId="0" borderId="0" xfId="0" applyFont="1">
      <alignment vertical="center"/>
    </xf>
    <xf numFmtId="0" fontId="5" fillId="0" borderId="5" xfId="1" applyFont="1" applyBorder="1" applyAlignment="1">
      <alignment horizontal="center" vertical="center" wrapText="1"/>
    </xf>
    <xf numFmtId="0" fontId="5" fillId="0" borderId="4" xfId="1" applyFont="1" applyBorder="1" applyAlignment="1">
      <alignment horizontal="center" vertical="center"/>
    </xf>
    <xf numFmtId="49" fontId="5" fillId="0" borderId="4" xfId="1" applyNumberFormat="1" applyFont="1" applyBorder="1" applyAlignment="1">
      <alignment horizontal="center" vertical="center"/>
    </xf>
    <xf numFmtId="0" fontId="5" fillId="0" borderId="0" xfId="1" applyFont="1" applyAlignment="1" applyProtection="1">
      <alignment horizontal="center" vertical="center" wrapText="1"/>
      <protection locked="0"/>
    </xf>
    <xf numFmtId="0" fontId="5" fillId="0" borderId="5" xfId="1" applyFont="1" applyBorder="1" applyAlignment="1" applyProtection="1">
      <alignment horizontal="center" vertical="center" wrapText="1"/>
      <protection locked="0"/>
    </xf>
    <xf numFmtId="0" fontId="5" fillId="0" borderId="7" xfId="1" applyFont="1" applyBorder="1" applyAlignment="1">
      <alignment horizontal="center" vertical="center" wrapText="1"/>
    </xf>
    <xf numFmtId="0" fontId="10" fillId="0" borderId="7" xfId="0" applyFont="1" applyBorder="1">
      <alignment vertical="center"/>
    </xf>
    <xf numFmtId="0" fontId="5" fillId="0" borderId="7" xfId="1" applyFont="1" applyBorder="1" applyAlignment="1" applyProtection="1">
      <alignment horizontal="center" vertical="center" wrapText="1"/>
      <protection locked="0"/>
    </xf>
    <xf numFmtId="0" fontId="5" fillId="0" borderId="8" xfId="1" applyFont="1" applyBorder="1" applyAlignment="1" applyProtection="1">
      <alignment horizontal="center" vertical="center" wrapText="1"/>
      <protection locked="0"/>
    </xf>
    <xf numFmtId="0" fontId="5" fillId="0" borderId="4" xfId="1" applyFont="1" applyBorder="1" applyAlignment="1">
      <alignment horizontal="center" vertical="center" wrapText="1"/>
    </xf>
    <xf numFmtId="0" fontId="5" fillId="0" borderId="10" xfId="1" applyFont="1" applyBorder="1" applyAlignment="1">
      <alignment vertical="center" wrapText="1"/>
    </xf>
    <xf numFmtId="0" fontId="5" fillId="0" borderId="3" xfId="1" applyFont="1" applyBorder="1" applyAlignment="1">
      <alignment vertical="center" wrapText="1"/>
    </xf>
    <xf numFmtId="0" fontId="5" fillId="0" borderId="11" xfId="1" applyFont="1" applyBorder="1" applyAlignment="1">
      <alignment vertical="center" wrapText="1"/>
    </xf>
    <xf numFmtId="0" fontId="5" fillId="0" borderId="0" xfId="1" applyFont="1" applyAlignment="1">
      <alignment horizontal="center" vertical="top" wrapText="1"/>
    </xf>
    <xf numFmtId="0" fontId="5" fillId="0" borderId="0" xfId="1" applyFont="1" applyAlignment="1">
      <alignment vertical="top" wrapText="1"/>
    </xf>
    <xf numFmtId="0" fontId="9" fillId="0" borderId="5" xfId="1" applyFont="1" applyBorder="1" applyAlignment="1">
      <alignment vertical="top"/>
    </xf>
    <xf numFmtId="0" fontId="5" fillId="0" borderId="4" xfId="1" applyFont="1" applyBorder="1" applyAlignment="1" applyProtection="1">
      <alignment horizontal="center" vertical="center" wrapText="1"/>
      <protection locked="0"/>
    </xf>
    <xf numFmtId="0" fontId="5" fillId="0" borderId="0" xfId="1" applyFont="1" applyAlignment="1" applyProtection="1">
      <alignment horizontal="center" vertical="top" wrapText="1"/>
      <protection locked="0"/>
    </xf>
    <xf numFmtId="0" fontId="5" fillId="0" borderId="0" xfId="1" applyFont="1" applyAlignment="1" applyProtection="1">
      <alignment vertical="top" wrapText="1"/>
      <protection locked="0"/>
    </xf>
    <xf numFmtId="0" fontId="9" fillId="0" borderId="5" xfId="1" applyFont="1" applyBorder="1" applyAlignment="1" applyProtection="1">
      <alignment vertical="top" wrapText="1"/>
      <protection locked="0"/>
    </xf>
    <xf numFmtId="0" fontId="5" fillId="0" borderId="6" xfId="1" applyFont="1" applyBorder="1" applyAlignment="1" applyProtection="1">
      <alignment horizontal="center" vertical="center" wrapText="1"/>
      <protection locked="0"/>
    </xf>
    <xf numFmtId="0" fontId="5" fillId="0" borderId="7" xfId="1" applyFont="1" applyBorder="1" applyAlignment="1" applyProtection="1">
      <alignment horizontal="center" vertical="top" wrapText="1"/>
      <protection locked="0"/>
    </xf>
    <xf numFmtId="0" fontId="5" fillId="0" borderId="7" xfId="1" applyFont="1" applyBorder="1" applyAlignment="1" applyProtection="1">
      <alignment vertical="top" wrapText="1"/>
      <protection locked="0"/>
    </xf>
    <xf numFmtId="0" fontId="9" fillId="0" borderId="8" xfId="1" applyFont="1" applyBorder="1" applyAlignment="1" applyProtection="1">
      <alignment vertical="top" wrapText="1"/>
      <protection locked="0"/>
    </xf>
    <xf numFmtId="0" fontId="5" fillId="0" borderId="6" xfId="1" applyFont="1" applyBorder="1" applyAlignment="1">
      <alignment horizontal="center" vertical="center" wrapText="1"/>
    </xf>
    <xf numFmtId="0" fontId="9" fillId="2" borderId="0" xfId="1" applyFont="1" applyFill="1" applyAlignment="1">
      <alignment vertical="center"/>
    </xf>
    <xf numFmtId="0" fontId="9" fillId="2" borderId="7" xfId="1" applyFont="1" applyFill="1" applyBorder="1" applyAlignment="1" applyProtection="1">
      <alignment vertical="center"/>
      <protection locked="0"/>
    </xf>
    <xf numFmtId="0" fontId="9" fillId="0" borderId="0" xfId="1" applyFont="1" applyAlignment="1" applyProtection="1">
      <alignment vertical="top" wrapText="1"/>
      <protection locked="0"/>
    </xf>
    <xf numFmtId="0" fontId="11" fillId="0" borderId="0" xfId="1" applyFont="1" applyAlignment="1">
      <alignment vertical="center"/>
    </xf>
    <xf numFmtId="0" fontId="5" fillId="0" borderId="12" xfId="1" applyFont="1" applyBorder="1" applyAlignment="1">
      <alignment vertical="center"/>
    </xf>
    <xf numFmtId="0" fontId="5" fillId="0" borderId="13" xfId="1" applyFont="1" applyBorder="1" applyAlignment="1">
      <alignment vertical="center"/>
    </xf>
    <xf numFmtId="0" fontId="5" fillId="0" borderId="13" xfId="1" applyFont="1" applyBorder="1" applyAlignment="1">
      <alignment vertical="center" wrapText="1"/>
    </xf>
    <xf numFmtId="0" fontId="5" fillId="0" borderId="14" xfId="1" applyFont="1" applyBorder="1" applyAlignment="1">
      <alignment vertical="center"/>
    </xf>
    <xf numFmtId="0" fontId="9" fillId="0" borderId="13" xfId="1" applyFont="1" applyBorder="1" applyAlignment="1">
      <alignment vertical="center"/>
    </xf>
    <xf numFmtId="0" fontId="9" fillId="0" borderId="13" xfId="1" applyFont="1" applyBorder="1" applyAlignment="1">
      <alignment vertical="center" wrapText="1"/>
    </xf>
    <xf numFmtId="0" fontId="9" fillId="0" borderId="14" xfId="1" applyFont="1" applyBorder="1" applyAlignment="1">
      <alignment vertical="center"/>
    </xf>
    <xf numFmtId="0" fontId="5" fillId="0" borderId="13" xfId="1" applyFont="1" applyBorder="1" applyAlignment="1">
      <alignment horizontal="left" vertical="center"/>
    </xf>
    <xf numFmtId="0" fontId="5" fillId="0" borderId="12" xfId="1" applyFont="1" applyBorder="1" applyAlignment="1">
      <alignment horizontal="left" vertical="center"/>
    </xf>
    <xf numFmtId="0" fontId="9" fillId="0" borderId="0" xfId="1" applyFont="1" applyAlignment="1">
      <alignment vertical="center"/>
    </xf>
    <xf numFmtId="0" fontId="9" fillId="0" borderId="0" xfId="1" applyFont="1" applyAlignment="1">
      <alignment vertical="center" wrapText="1"/>
    </xf>
    <xf numFmtId="0" fontId="9" fillId="0" borderId="5" xfId="1" applyFont="1" applyBorder="1" applyAlignment="1">
      <alignment vertical="center"/>
    </xf>
    <xf numFmtId="0" fontId="5" fillId="2" borderId="0" xfId="1" applyFont="1" applyFill="1" applyAlignment="1" applyProtection="1">
      <alignment vertical="center"/>
      <protection locked="0"/>
    </xf>
    <xf numFmtId="0" fontId="5" fillId="0" borderId="5" xfId="1" applyFont="1" applyBorder="1" applyAlignment="1">
      <alignment horizontal="left" vertical="center"/>
    </xf>
    <xf numFmtId="0" fontId="13" fillId="2" borderId="7" xfId="1" applyFont="1" applyFill="1" applyBorder="1" applyAlignment="1" applyProtection="1">
      <alignment horizontal="left" vertical="center"/>
      <protection locked="0"/>
    </xf>
    <xf numFmtId="0" fontId="13" fillId="2" borderId="8" xfId="1" applyFont="1" applyFill="1" applyBorder="1" applyAlignment="1" applyProtection="1">
      <alignment horizontal="left" vertical="center"/>
      <protection locked="0"/>
    </xf>
    <xf numFmtId="0" fontId="13" fillId="0" borderId="10" xfId="0" applyFont="1" applyBorder="1">
      <alignment vertical="center"/>
    </xf>
    <xf numFmtId="0" fontId="13" fillId="0" borderId="3" xfId="1" applyFont="1" applyBorder="1" applyAlignment="1">
      <alignment vertical="center"/>
    </xf>
    <xf numFmtId="0" fontId="13" fillId="0" borderId="11" xfId="1" applyFont="1" applyBorder="1" applyAlignment="1">
      <alignment vertical="center"/>
    </xf>
    <xf numFmtId="0" fontId="5" fillId="0" borderId="16" xfId="1" applyFont="1" applyBorder="1" applyAlignment="1">
      <alignment vertical="center"/>
    </xf>
    <xf numFmtId="0" fontId="9" fillId="0" borderId="7" xfId="0" applyFont="1" applyBorder="1">
      <alignment vertical="center"/>
    </xf>
    <xf numFmtId="0" fontId="5" fillId="0" borderId="15" xfId="1" applyFont="1" applyBorder="1" applyAlignment="1">
      <alignment vertical="center"/>
    </xf>
    <xf numFmtId="0" fontId="5" fillId="0" borderId="10" xfId="1" applyFont="1" applyBorder="1" applyAlignment="1">
      <alignment horizontal="left" vertical="center"/>
    </xf>
    <xf numFmtId="0" fontId="9" fillId="2" borderId="0" xfId="1" applyFont="1" applyFill="1" applyAlignment="1" applyProtection="1">
      <alignment vertical="center"/>
      <protection locked="0"/>
    </xf>
    <xf numFmtId="0" fontId="5" fillId="2" borderId="4" xfId="1" applyFont="1" applyFill="1" applyBorder="1" applyAlignment="1" applyProtection="1">
      <alignment vertical="center"/>
      <protection locked="0"/>
    </xf>
    <xf numFmtId="0" fontId="9" fillId="2" borderId="0" xfId="1" applyFont="1" applyFill="1" applyAlignment="1" applyProtection="1">
      <alignment vertical="center" wrapText="1"/>
      <protection locked="0"/>
    </xf>
    <xf numFmtId="0" fontId="9" fillId="2" borderId="5" xfId="1" applyFont="1" applyFill="1" applyBorder="1" applyAlignment="1" applyProtection="1">
      <alignment vertical="center"/>
      <protection locked="0"/>
    </xf>
    <xf numFmtId="0" fontId="5" fillId="2" borderId="6" xfId="1" applyFont="1" applyFill="1" applyBorder="1" applyAlignment="1" applyProtection="1">
      <alignment vertical="center"/>
      <protection locked="0"/>
    </xf>
    <xf numFmtId="0" fontId="9" fillId="2" borderId="7" xfId="1" applyFont="1" applyFill="1" applyBorder="1" applyAlignment="1" applyProtection="1">
      <alignment vertical="center" wrapText="1"/>
      <protection locked="0"/>
    </xf>
    <xf numFmtId="0" fontId="9" fillId="2" borderId="8" xfId="1" applyFont="1" applyFill="1" applyBorder="1" applyAlignment="1" applyProtection="1">
      <alignment vertical="center"/>
      <protection locked="0"/>
    </xf>
    <xf numFmtId="0" fontId="5" fillId="2" borderId="7" xfId="1" applyFont="1" applyFill="1" applyBorder="1" applyAlignment="1" applyProtection="1">
      <alignment vertical="center"/>
      <protection locked="0"/>
    </xf>
    <xf numFmtId="0" fontId="13" fillId="2" borderId="6" xfId="1" applyFont="1" applyFill="1" applyBorder="1" applyAlignment="1" applyProtection="1">
      <alignment horizontal="left" vertical="center"/>
      <protection locked="0"/>
    </xf>
    <xf numFmtId="0" fontId="5" fillId="0" borderId="10" xfId="1" applyFont="1" applyBorder="1" applyAlignment="1">
      <alignment vertical="center"/>
    </xf>
    <xf numFmtId="0" fontId="5" fillId="0" borderId="4" xfId="1" applyFont="1" applyBorder="1" applyAlignment="1">
      <alignment horizontal="left" vertical="center"/>
    </xf>
    <xf numFmtId="0" fontId="10" fillId="0" borderId="0" xfId="0" applyFont="1" applyAlignment="1">
      <alignment horizontal="left" vertical="center"/>
    </xf>
    <xf numFmtId="0" fontId="5" fillId="0" borderId="7" xfId="1" applyFont="1" applyBorder="1" applyAlignment="1">
      <alignment horizontal="left" vertical="center"/>
    </xf>
    <xf numFmtId="0" fontId="5" fillId="0" borderId="8" xfId="1" applyFont="1" applyBorder="1" applyAlignment="1">
      <alignment horizontal="left" vertical="center"/>
    </xf>
    <xf numFmtId="0" fontId="5" fillId="0" borderId="14" xfId="1" applyFont="1" applyBorder="1" applyAlignment="1">
      <alignment horizontal="left" vertical="center"/>
    </xf>
    <xf numFmtId="0" fontId="10" fillId="0" borderId="12" xfId="0" applyFont="1" applyBorder="1" applyAlignment="1">
      <alignment horizontal="left" vertical="center"/>
    </xf>
    <xf numFmtId="0" fontId="5" fillId="2" borderId="4" xfId="1" applyFont="1" applyFill="1" applyBorder="1" applyAlignment="1">
      <alignment horizontal="left" vertical="center"/>
    </xf>
    <xf numFmtId="0" fontId="5" fillId="2" borderId="6" xfId="1" applyFont="1" applyFill="1" applyBorder="1" applyAlignment="1">
      <alignment horizontal="left" vertical="center"/>
    </xf>
    <xf numFmtId="0" fontId="10" fillId="0" borderId="12" xfId="0" applyFont="1" applyBorder="1">
      <alignment vertical="center"/>
    </xf>
    <xf numFmtId="0" fontId="10" fillId="0" borderId="10" xfId="0" applyFont="1" applyBorder="1">
      <alignment vertical="center"/>
    </xf>
    <xf numFmtId="0" fontId="5" fillId="0" borderId="3" xfId="1" applyFont="1" applyBorder="1" applyAlignment="1">
      <alignment horizontal="left" vertical="center"/>
    </xf>
    <xf numFmtId="0" fontId="5" fillId="0" borderId="11" xfId="1" applyFont="1" applyBorder="1" applyAlignment="1">
      <alignment horizontal="left" vertical="center"/>
    </xf>
    <xf numFmtId="0" fontId="10" fillId="0" borderId="6" xfId="0" applyFont="1" applyBorder="1">
      <alignment vertical="center"/>
    </xf>
    <xf numFmtId="0" fontId="5" fillId="2" borderId="17" xfId="1" applyFont="1" applyFill="1" applyBorder="1" applyAlignment="1" applyProtection="1">
      <alignment vertical="center"/>
      <protection locked="0"/>
    </xf>
    <xf numFmtId="0" fontId="5" fillId="2" borderId="18" xfId="1" applyFont="1" applyFill="1" applyBorder="1" applyAlignment="1" applyProtection="1">
      <alignment vertical="center"/>
      <protection locked="0"/>
    </xf>
    <xf numFmtId="0" fontId="5" fillId="2" borderId="19" xfId="1" applyFont="1" applyFill="1" applyBorder="1" applyAlignment="1" applyProtection="1">
      <alignment vertical="center"/>
      <protection locked="0"/>
    </xf>
    <xf numFmtId="0" fontId="5" fillId="2" borderId="5" xfId="1" applyFont="1" applyFill="1" applyBorder="1" applyAlignment="1" applyProtection="1">
      <alignment vertical="center"/>
      <protection locked="0"/>
    </xf>
    <xf numFmtId="0" fontId="5" fillId="2" borderId="8" xfId="1" applyFont="1" applyFill="1" applyBorder="1" applyAlignment="1" applyProtection="1">
      <alignment vertical="center"/>
      <protection locked="0"/>
    </xf>
    <xf numFmtId="0" fontId="5" fillId="0" borderId="7" xfId="1" applyFont="1" applyBorder="1" applyAlignment="1">
      <alignment vertical="center" wrapText="1"/>
    </xf>
    <xf numFmtId="177" fontId="5" fillId="0" borderId="15" xfId="1" applyNumberFormat="1" applyFont="1" applyBorder="1" applyAlignment="1">
      <alignment vertical="center"/>
    </xf>
    <xf numFmtId="0" fontId="5" fillId="0" borderId="0" xfId="1" applyFont="1" applyAlignment="1">
      <alignment horizontal="left" vertical="top"/>
    </xf>
    <xf numFmtId="0" fontId="10" fillId="0" borderId="4" xfId="0" applyFont="1" applyBorder="1" applyAlignment="1">
      <alignment horizontal="left" vertical="center"/>
    </xf>
    <xf numFmtId="0" fontId="5" fillId="0" borderId="2" xfId="1" applyFont="1" applyBorder="1" applyAlignment="1">
      <alignment vertical="center" wrapText="1"/>
    </xf>
    <xf numFmtId="180" fontId="5" fillId="0" borderId="3" xfId="1" applyNumberFormat="1" applyFont="1" applyBorder="1" applyAlignment="1">
      <alignment horizontal="center" vertical="center"/>
    </xf>
    <xf numFmtId="0" fontId="5" fillId="0" borderId="18" xfId="1" applyFont="1" applyBorder="1" applyAlignment="1">
      <alignment vertical="center"/>
    </xf>
    <xf numFmtId="0" fontId="13" fillId="0" borderId="7" xfId="1" applyFont="1" applyBorder="1" applyAlignment="1">
      <alignment vertical="center"/>
    </xf>
    <xf numFmtId="0" fontId="13" fillId="0" borderId="18" xfId="1" applyFont="1" applyBorder="1" applyAlignment="1">
      <alignment vertical="center"/>
    </xf>
    <xf numFmtId="0" fontId="13" fillId="0" borderId="18" xfId="1" applyFont="1" applyBorder="1" applyAlignment="1">
      <alignment horizontal="center" vertical="center"/>
    </xf>
    <xf numFmtId="0" fontId="10" fillId="0" borderId="3" xfId="0" applyFont="1" applyBorder="1">
      <alignment vertical="center"/>
    </xf>
    <xf numFmtId="0" fontId="13" fillId="0" borderId="3" xfId="1" applyFont="1" applyBorder="1" applyAlignment="1">
      <alignment horizontal="center" vertical="center"/>
    </xf>
    <xf numFmtId="0" fontId="11" fillId="0" borderId="2" xfId="1" applyFont="1" applyBorder="1" applyAlignment="1">
      <alignment vertical="center"/>
    </xf>
    <xf numFmtId="0" fontId="13" fillId="0" borderId="0" xfId="1" applyFont="1" applyAlignment="1">
      <alignment vertical="center"/>
    </xf>
    <xf numFmtId="0" fontId="5" fillId="0" borderId="20" xfId="1" applyFont="1" applyBorder="1" applyAlignment="1">
      <alignment vertical="center"/>
    </xf>
    <xf numFmtId="0" fontId="13" fillId="0" borderId="20" xfId="1" applyFont="1" applyBorder="1" applyAlignment="1">
      <alignment vertical="center"/>
    </xf>
    <xf numFmtId="0" fontId="13" fillId="0" borderId="20" xfId="1" applyFont="1" applyBorder="1" applyAlignment="1">
      <alignment horizontal="center" vertical="center"/>
    </xf>
    <xf numFmtId="0" fontId="5" fillId="2" borderId="21" xfId="1" applyFont="1" applyFill="1" applyBorder="1" applyAlignment="1">
      <alignment vertical="center"/>
    </xf>
    <xf numFmtId="0" fontId="5" fillId="0" borderId="22" xfId="1" applyFont="1" applyBorder="1" applyAlignment="1">
      <alignment vertical="center"/>
    </xf>
    <xf numFmtId="0" fontId="5" fillId="0" borderId="23" xfId="1" applyFont="1" applyBorder="1" applyAlignment="1">
      <alignment vertical="center"/>
    </xf>
    <xf numFmtId="0" fontId="5" fillId="0" borderId="24" xfId="1" applyFont="1" applyBorder="1" applyAlignment="1">
      <alignment vertical="center"/>
    </xf>
    <xf numFmtId="0" fontId="5" fillId="0" borderId="25" xfId="1" applyFont="1" applyBorder="1" applyAlignment="1">
      <alignment vertical="center"/>
    </xf>
    <xf numFmtId="0" fontId="13" fillId="0" borderId="0" xfId="1" applyFont="1" applyAlignment="1">
      <alignment horizontal="center" vertical="center"/>
    </xf>
    <xf numFmtId="0" fontId="5" fillId="0" borderId="26" xfId="1" applyFont="1" applyBorder="1" applyAlignment="1">
      <alignment vertical="center"/>
    </xf>
    <xf numFmtId="0" fontId="5" fillId="0" borderId="27" xfId="1" applyFont="1" applyBorder="1" applyAlignment="1">
      <alignment vertical="center"/>
    </xf>
    <xf numFmtId="0" fontId="5" fillId="0" borderId="28" xfId="1" applyFont="1" applyBorder="1" applyAlignment="1">
      <alignment vertical="center"/>
    </xf>
    <xf numFmtId="0" fontId="5" fillId="0" borderId="29" xfId="1" applyFont="1" applyBorder="1" applyAlignment="1">
      <alignment horizontal="center" vertical="center"/>
    </xf>
    <xf numFmtId="0" fontId="5" fillId="0" borderId="25" xfId="1" applyFont="1" applyBorder="1" applyAlignment="1">
      <alignment horizontal="center" vertical="center"/>
    </xf>
    <xf numFmtId="0" fontId="5" fillId="0" borderId="26" xfId="1" applyFont="1" applyBorder="1" applyAlignment="1">
      <alignment horizontal="center" vertical="center"/>
    </xf>
    <xf numFmtId="0" fontId="5" fillId="0" borderId="31" xfId="1" applyFont="1" applyBorder="1" applyAlignment="1">
      <alignment vertical="center"/>
    </xf>
    <xf numFmtId="0" fontId="5" fillId="2" borderId="32" xfId="1" applyFont="1" applyFill="1" applyBorder="1" applyAlignment="1">
      <alignment vertical="center"/>
    </xf>
    <xf numFmtId="0" fontId="5" fillId="0" borderId="32" xfId="1" applyFont="1" applyBorder="1" applyAlignment="1">
      <alignment vertical="center"/>
    </xf>
    <xf numFmtId="0" fontId="13" fillId="0" borderId="32" xfId="1" applyFont="1" applyBorder="1" applyAlignment="1">
      <alignment vertical="center"/>
    </xf>
    <xf numFmtId="0" fontId="5" fillId="0" borderId="33" xfId="1" applyFont="1" applyBorder="1" applyAlignment="1">
      <alignment vertical="center"/>
    </xf>
    <xf numFmtId="0" fontId="5" fillId="0" borderId="32" xfId="1" applyFont="1" applyBorder="1" applyAlignment="1">
      <alignment horizontal="right" vertical="center"/>
    </xf>
    <xf numFmtId="0" fontId="5" fillId="0" borderId="32" xfId="1" applyFont="1" applyBorder="1" applyAlignment="1">
      <alignment horizontal="left" vertical="center"/>
    </xf>
    <xf numFmtId="2" fontId="5" fillId="0" borderId="0" xfId="1" applyNumberFormat="1" applyFont="1" applyAlignment="1">
      <alignment horizontal="center" vertical="center"/>
    </xf>
    <xf numFmtId="0" fontId="5" fillId="0" borderId="30" xfId="1" applyFont="1" applyBorder="1" applyAlignment="1">
      <alignment horizontal="center" vertical="center"/>
    </xf>
    <xf numFmtId="0" fontId="14" fillId="0" borderId="0" xfId="1" applyFont="1" applyAlignment="1">
      <alignment vertical="center"/>
    </xf>
    <xf numFmtId="2" fontId="5" fillId="0" borderId="0" xfId="1" applyNumberFormat="1" applyFont="1" applyAlignment="1">
      <alignment vertical="center"/>
    </xf>
    <xf numFmtId="0" fontId="5" fillId="0" borderId="3" xfId="1" applyFont="1" applyBorder="1" applyAlignment="1" applyProtection="1">
      <alignment horizontal="left" vertical="center"/>
      <protection locked="0"/>
    </xf>
    <xf numFmtId="0" fontId="5" fillId="0" borderId="11" xfId="1" applyFont="1" applyBorder="1" applyAlignment="1" applyProtection="1">
      <alignment horizontal="left" vertical="center"/>
      <protection locked="0"/>
    </xf>
    <xf numFmtId="0" fontId="13" fillId="2" borderId="17" xfId="1" applyFont="1" applyFill="1" applyBorder="1" applyAlignment="1" applyProtection="1">
      <alignment horizontal="left" vertical="center"/>
      <protection locked="0"/>
    </xf>
    <xf numFmtId="0" fontId="13" fillId="2" borderId="18" xfId="1" applyFont="1" applyFill="1" applyBorder="1" applyAlignment="1" applyProtection="1">
      <alignment horizontal="left" vertical="center"/>
      <protection locked="0"/>
    </xf>
    <xf numFmtId="0" fontId="13" fillId="2" borderId="19" xfId="1" applyFont="1" applyFill="1" applyBorder="1" applyAlignment="1" applyProtection="1">
      <alignment horizontal="left" vertical="center"/>
      <protection locked="0"/>
    </xf>
    <xf numFmtId="0" fontId="5" fillId="0" borderId="20" xfId="1" applyFont="1" applyBorder="1" applyAlignment="1">
      <alignment vertical="center" wrapText="1"/>
    </xf>
    <xf numFmtId="0" fontId="5" fillId="2" borderId="18" xfId="1" applyFont="1" applyFill="1" applyBorder="1" applyAlignment="1">
      <alignment vertical="center"/>
    </xf>
    <xf numFmtId="0" fontId="5" fillId="0" borderId="0" xfId="1" applyFont="1" applyAlignment="1">
      <alignment horizontal="left" vertical="top"/>
    </xf>
    <xf numFmtId="0" fontId="5" fillId="0" borderId="0" xfId="1" applyFont="1" applyAlignment="1">
      <alignment horizontal="center"/>
    </xf>
    <xf numFmtId="0" fontId="5" fillId="2" borderId="0" xfId="1" applyFont="1" applyFill="1" applyAlignment="1" applyProtection="1">
      <alignment horizontal="center" vertical="center"/>
      <protection locked="0"/>
    </xf>
    <xf numFmtId="0" fontId="5" fillId="0" borderId="0" xfId="1" applyFont="1" applyAlignment="1">
      <alignment horizontal="center" vertical="center" wrapText="1"/>
    </xf>
    <xf numFmtId="0" fontId="5" fillId="2" borderId="0" xfId="1" applyFont="1" applyFill="1" applyAlignment="1" applyProtection="1">
      <alignment horizontal="left" vertical="center" wrapText="1"/>
      <protection locked="0"/>
    </xf>
    <xf numFmtId="0" fontId="5" fillId="0" borderId="0" xfId="1" applyFont="1" applyAlignment="1">
      <alignment horizontal="left" vertical="center" wrapText="1"/>
    </xf>
    <xf numFmtId="0" fontId="5" fillId="0" borderId="10" xfId="1" applyFont="1" applyBorder="1" applyAlignment="1">
      <alignment horizontal="center" vertical="center" wrapText="1"/>
    </xf>
    <xf numFmtId="0" fontId="5" fillId="0" borderId="3" xfId="1" applyFont="1" applyBorder="1" applyAlignment="1">
      <alignment horizontal="center" vertical="center" wrapText="1"/>
    </xf>
    <xf numFmtId="0" fontId="5" fillId="0" borderId="11" xfId="1" applyFont="1" applyBorder="1" applyAlignment="1">
      <alignment horizontal="center" vertical="center" wrapText="1"/>
    </xf>
    <xf numFmtId="0" fontId="5" fillId="0" borderId="6"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horizontal="center" vertical="center" wrapText="1"/>
    </xf>
    <xf numFmtId="0" fontId="5" fillId="2" borderId="1" xfId="1" applyFont="1" applyFill="1" applyBorder="1" applyAlignment="1" applyProtection="1">
      <alignment horizontal="left" vertical="center" shrinkToFit="1"/>
      <protection locked="0"/>
    </xf>
    <xf numFmtId="0" fontId="5" fillId="2" borderId="2" xfId="1" applyFont="1" applyFill="1" applyBorder="1" applyAlignment="1" applyProtection="1">
      <alignment horizontal="left" vertical="center" shrinkToFit="1"/>
      <protection locked="0"/>
    </xf>
    <xf numFmtId="0" fontId="5" fillId="2" borderId="9" xfId="1" applyFont="1" applyFill="1" applyBorder="1" applyAlignment="1" applyProtection="1">
      <alignment horizontal="left" vertical="center" shrinkToFit="1"/>
      <protection locked="0"/>
    </xf>
    <xf numFmtId="178" fontId="5" fillId="2" borderId="15" xfId="1" applyNumberFormat="1" applyFont="1" applyFill="1" applyBorder="1" applyAlignment="1" applyProtection="1">
      <alignment horizontal="center" vertical="center"/>
      <protection locked="0"/>
    </xf>
    <xf numFmtId="0" fontId="5" fillId="2" borderId="15" xfId="1" applyFont="1" applyFill="1" applyBorder="1" applyAlignment="1" applyProtection="1">
      <alignment horizontal="center" vertical="center"/>
      <protection locked="0"/>
    </xf>
    <xf numFmtId="179" fontId="5" fillId="2" borderId="15" xfId="1" applyNumberFormat="1" applyFont="1" applyFill="1" applyBorder="1" applyAlignment="1" applyProtection="1">
      <alignment horizontal="center" vertical="center"/>
      <protection locked="0"/>
    </xf>
    <xf numFmtId="0" fontId="5" fillId="2" borderId="13" xfId="1" applyFont="1" applyFill="1" applyBorder="1" applyAlignment="1" applyProtection="1">
      <alignment horizontal="center" vertical="center" wrapText="1"/>
      <protection locked="0"/>
    </xf>
    <xf numFmtId="0" fontId="5" fillId="0" borderId="12" xfId="1" applyFont="1" applyBorder="1" applyAlignment="1">
      <alignment horizontal="left" vertical="center"/>
    </xf>
    <xf numFmtId="0" fontId="5" fillId="0" borderId="13" xfId="1" applyFont="1" applyBorder="1" applyAlignment="1">
      <alignment horizontal="left" vertical="center"/>
    </xf>
    <xf numFmtId="0" fontId="5" fillId="0" borderId="0" xfId="1" applyFont="1" applyAlignment="1">
      <alignment horizontal="center" vertical="center"/>
    </xf>
    <xf numFmtId="0" fontId="5" fillId="2" borderId="7" xfId="1" applyFont="1" applyFill="1" applyBorder="1" applyAlignment="1" applyProtection="1">
      <alignment horizontal="left" vertical="center"/>
      <protection locked="0"/>
    </xf>
    <xf numFmtId="184" fontId="13" fillId="0" borderId="0" xfId="1" applyNumberFormat="1" applyFont="1" applyAlignment="1">
      <alignment horizontal="center" vertical="center"/>
    </xf>
    <xf numFmtId="2" fontId="5" fillId="0" borderId="0" xfId="1" applyNumberFormat="1" applyFont="1" applyAlignment="1">
      <alignment horizontal="center" vertical="center"/>
    </xf>
    <xf numFmtId="0" fontId="13" fillId="0" borderId="0" xfId="1" applyFont="1" applyAlignment="1">
      <alignment horizontal="center" vertical="center"/>
    </xf>
    <xf numFmtId="2" fontId="5" fillId="2" borderId="0" xfId="1" applyNumberFormat="1" applyFont="1" applyFill="1" applyAlignment="1" applyProtection="1">
      <alignment horizontal="center" vertical="center"/>
      <protection locked="0"/>
    </xf>
    <xf numFmtId="182" fontId="5" fillId="0" borderId="0" xfId="1" applyNumberFormat="1" applyFont="1" applyAlignment="1">
      <alignment horizontal="center" vertical="center"/>
    </xf>
    <xf numFmtId="176" fontId="13" fillId="0" borderId="0" xfId="1" applyNumberFormat="1" applyFont="1" applyAlignment="1">
      <alignment horizontal="center" vertical="center"/>
    </xf>
    <xf numFmtId="0" fontId="11" fillId="0" borderId="0" xfId="1" applyFont="1" applyAlignment="1">
      <alignment horizontal="left" vertical="center"/>
    </xf>
    <xf numFmtId="181" fontId="5" fillId="2" borderId="0" xfId="1" applyNumberFormat="1" applyFont="1" applyFill="1" applyAlignment="1" applyProtection="1">
      <alignment horizontal="center" vertical="center"/>
      <protection locked="0"/>
    </xf>
    <xf numFmtId="183" fontId="5" fillId="0" borderId="0" xfId="1" applyNumberFormat="1" applyFont="1" applyAlignment="1">
      <alignment horizontal="center" vertical="center"/>
    </xf>
    <xf numFmtId="2" fontId="5" fillId="2" borderId="32" xfId="1" applyNumberFormat="1" applyFont="1" applyFill="1" applyBorder="1" applyAlignment="1" applyProtection="1">
      <alignment horizontal="center" vertical="center"/>
      <protection locked="0"/>
    </xf>
    <xf numFmtId="2" fontId="5" fillId="0" borderId="32" xfId="1" applyNumberFormat="1" applyFont="1" applyBorder="1" applyAlignment="1">
      <alignment horizontal="center" vertical="center"/>
    </xf>
    <xf numFmtId="180" fontId="5" fillId="2" borderId="2" xfId="1" applyNumberFormat="1" applyFont="1" applyFill="1" applyBorder="1" applyAlignment="1" applyProtection="1">
      <alignment horizontal="center" vertical="center"/>
      <protection locked="0"/>
    </xf>
    <xf numFmtId="0" fontId="5" fillId="0" borderId="2" xfId="1" applyFont="1" applyBorder="1" applyAlignment="1">
      <alignment horizontal="center" vertical="center"/>
    </xf>
  </cellXfs>
  <cellStyles count="3">
    <cellStyle name="標準" xfId="0" builtinId="0"/>
    <cellStyle name="標準 2" xfId="2" xr:uid="{00000000-0005-0000-0000-000001000000}"/>
    <cellStyle name="標準 4" xfId="1" xr:uid="{00000000-0005-0000-0000-000002000000}"/>
  </cellStyles>
  <dxfs count="1">
    <dxf>
      <font>
        <b/>
        <i val="0"/>
        <color rgb="FFFF0000"/>
      </font>
    </dxf>
  </dxfs>
  <tableStyles count="0" defaultTableStyle="TableStyleMedium9"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180975</xdr:colOff>
          <xdr:row>25</xdr:row>
          <xdr:rowOff>28575</xdr:rowOff>
        </xdr:from>
        <xdr:to>
          <xdr:col>5</xdr:col>
          <xdr:colOff>0</xdr:colOff>
          <xdr:row>25</xdr:row>
          <xdr:rowOff>219075</xdr:rowOff>
        </xdr:to>
        <xdr:sp macro="" textlink="">
          <xdr:nvSpPr>
            <xdr:cNvPr id="26690" name="Check Box 66" hidden="1">
              <a:extLst>
                <a:ext uri="{63B3BB69-23CF-44E3-9099-C40C66FF867C}">
                  <a14:compatExt spid="_x0000_s26690"/>
                </a:ext>
                <a:ext uri="{FF2B5EF4-FFF2-40B4-BE49-F238E27FC236}">
                  <a16:creationId xmlns:a16="http://schemas.microsoft.com/office/drawing/2014/main" id="{00000000-0008-0000-0000-00004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30</xdr:col>
      <xdr:colOff>38101</xdr:colOff>
      <xdr:row>0</xdr:row>
      <xdr:rowOff>123825</xdr:rowOff>
    </xdr:from>
    <xdr:ext cx="971549" cy="368112"/>
    <xdr:sp macro="" textlink="">
      <xdr:nvSpPr>
        <xdr:cNvPr id="2" name="テキスト ボックス 1">
          <a:extLst>
            <a:ext uri="{FF2B5EF4-FFF2-40B4-BE49-F238E27FC236}">
              <a16:creationId xmlns:a16="http://schemas.microsoft.com/office/drawing/2014/main" id="{5E5D4798-44D3-451F-8138-9EF5A072CD19}"/>
            </a:ext>
          </a:extLst>
        </xdr:cNvPr>
        <xdr:cNvSpPr txBox="1"/>
      </xdr:nvSpPr>
      <xdr:spPr>
        <a:xfrm>
          <a:off x="5572126" y="123825"/>
          <a:ext cx="971549" cy="368112"/>
        </a:xfrm>
        <a:prstGeom prst="rect">
          <a:avLst/>
        </a:prstGeom>
        <a:solidFill>
          <a:schemeClr val="bg1"/>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t>住宅</a:t>
          </a:r>
        </a:p>
      </xdr:txBody>
    </xdr:sp>
    <xdr:clientData/>
  </xdr:oneCellAnchor>
  <mc:AlternateContent xmlns:mc="http://schemas.openxmlformats.org/markup-compatibility/2006">
    <mc:Choice xmlns:a14="http://schemas.microsoft.com/office/drawing/2010/main" Requires="a14">
      <xdr:twoCellAnchor editAs="oneCell">
        <xdr:from>
          <xdr:col>3</xdr:col>
          <xdr:colOff>180975</xdr:colOff>
          <xdr:row>29</xdr:row>
          <xdr:rowOff>40299</xdr:rowOff>
        </xdr:from>
        <xdr:to>
          <xdr:col>5</xdr:col>
          <xdr:colOff>0</xdr:colOff>
          <xdr:row>29</xdr:row>
          <xdr:rowOff>231531</xdr:rowOff>
        </xdr:to>
        <xdr:sp macro="" textlink="">
          <xdr:nvSpPr>
            <xdr:cNvPr id="26708" name="Check Box 84" hidden="1">
              <a:extLst>
                <a:ext uri="{63B3BB69-23CF-44E3-9099-C40C66FF867C}">
                  <a14:compatExt spid="_x0000_s26708"/>
                </a:ext>
                <a:ext uri="{FF2B5EF4-FFF2-40B4-BE49-F238E27FC236}">
                  <a16:creationId xmlns:a16="http://schemas.microsoft.com/office/drawing/2014/main" id="{35DBB6E4-CF37-5F0E-1EBC-C0F2BD5CFA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27</xdr:row>
          <xdr:rowOff>41031</xdr:rowOff>
        </xdr:from>
        <xdr:to>
          <xdr:col>5</xdr:col>
          <xdr:colOff>0</xdr:colOff>
          <xdr:row>27</xdr:row>
          <xdr:rowOff>231531</xdr:rowOff>
        </xdr:to>
        <xdr:sp macro="" textlink="">
          <xdr:nvSpPr>
            <xdr:cNvPr id="26709" name="Check Box 85" hidden="1">
              <a:extLst>
                <a:ext uri="{63B3BB69-23CF-44E3-9099-C40C66FF867C}">
                  <a14:compatExt spid="_x0000_s26709"/>
                </a:ext>
                <a:ext uri="{FF2B5EF4-FFF2-40B4-BE49-F238E27FC236}">
                  <a16:creationId xmlns:a16="http://schemas.microsoft.com/office/drawing/2014/main" id="{73D8FDD3-402E-E15B-353B-E2F1DE28C5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3811</xdr:colOff>
          <xdr:row>6</xdr:row>
          <xdr:rowOff>38100</xdr:rowOff>
        </xdr:from>
        <xdr:to>
          <xdr:col>1</xdr:col>
          <xdr:colOff>184785</xdr:colOff>
          <xdr:row>6</xdr:row>
          <xdr:rowOff>238126</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1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4948</xdr:colOff>
          <xdr:row>15</xdr:row>
          <xdr:rowOff>25334</xdr:rowOff>
        </xdr:from>
        <xdr:to>
          <xdr:col>1</xdr:col>
          <xdr:colOff>185923</xdr:colOff>
          <xdr:row>15</xdr:row>
          <xdr:rowOff>225359</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9AF9A192-8F8F-A8FE-5197-4EAEF766A74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4948</xdr:colOff>
          <xdr:row>13</xdr:row>
          <xdr:rowOff>34092</xdr:rowOff>
        </xdr:from>
        <xdr:to>
          <xdr:col>1</xdr:col>
          <xdr:colOff>185923</xdr:colOff>
          <xdr:row>13</xdr:row>
          <xdr:rowOff>236022</xdr:rowOff>
        </xdr:to>
        <xdr:sp macro="" textlink="">
          <xdr:nvSpPr>
            <xdr:cNvPr id="28687" name="Check Box 15" hidden="1">
              <a:extLst>
                <a:ext uri="{63B3BB69-23CF-44E3-9099-C40C66FF867C}">
                  <a14:compatExt spid="_x0000_s28687"/>
                </a:ext>
                <a:ext uri="{FF2B5EF4-FFF2-40B4-BE49-F238E27FC236}">
                  <a16:creationId xmlns:a16="http://schemas.microsoft.com/office/drawing/2014/main" id="{60A97EEF-E461-E0A6-F1B3-B70FD9B30B4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4948</xdr:colOff>
          <xdr:row>11</xdr:row>
          <xdr:rowOff>30480</xdr:rowOff>
        </xdr:from>
        <xdr:to>
          <xdr:col>1</xdr:col>
          <xdr:colOff>185923</xdr:colOff>
          <xdr:row>11</xdr:row>
          <xdr:rowOff>230505</xdr:rowOff>
        </xdr:to>
        <xdr:sp macro="" textlink="">
          <xdr:nvSpPr>
            <xdr:cNvPr id="28689" name="Check Box 17" hidden="1">
              <a:extLst>
                <a:ext uri="{63B3BB69-23CF-44E3-9099-C40C66FF867C}">
                  <a14:compatExt spid="_x0000_s28689"/>
                </a:ext>
                <a:ext uri="{FF2B5EF4-FFF2-40B4-BE49-F238E27FC236}">
                  <a16:creationId xmlns:a16="http://schemas.microsoft.com/office/drawing/2014/main" id="{B1E1EDF6-5592-5778-9EEC-77BB814392F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3959</xdr:colOff>
          <xdr:row>9</xdr:row>
          <xdr:rowOff>24740</xdr:rowOff>
        </xdr:from>
        <xdr:to>
          <xdr:col>1</xdr:col>
          <xdr:colOff>184934</xdr:colOff>
          <xdr:row>9</xdr:row>
          <xdr:rowOff>224517</xdr:rowOff>
        </xdr:to>
        <xdr:sp macro="" textlink="">
          <xdr:nvSpPr>
            <xdr:cNvPr id="28690" name="Check Box 18" hidden="1">
              <a:extLst>
                <a:ext uri="{63B3BB69-23CF-44E3-9099-C40C66FF867C}">
                  <a14:compatExt spid="_x0000_s28690"/>
                </a:ext>
                <a:ext uri="{FF2B5EF4-FFF2-40B4-BE49-F238E27FC236}">
                  <a16:creationId xmlns:a16="http://schemas.microsoft.com/office/drawing/2014/main" id="{18BB1CE7-CE8A-3534-8A4D-C10E508C10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180975</xdr:colOff>
          <xdr:row>36</xdr:row>
          <xdr:rowOff>28575</xdr:rowOff>
        </xdr:from>
        <xdr:to>
          <xdr:col>3</xdr:col>
          <xdr:colOff>0</xdr:colOff>
          <xdr:row>37</xdr:row>
          <xdr:rowOff>0</xdr:rowOff>
        </xdr:to>
        <xdr:sp macro="" textlink="">
          <xdr:nvSpPr>
            <xdr:cNvPr id="29709" name="Check Box 13" hidden="1">
              <a:extLst>
                <a:ext uri="{63B3BB69-23CF-44E3-9099-C40C66FF867C}">
                  <a14:compatExt spid="_x0000_s29709"/>
                </a:ext>
                <a:ext uri="{FF2B5EF4-FFF2-40B4-BE49-F238E27FC236}">
                  <a16:creationId xmlns:a16="http://schemas.microsoft.com/office/drawing/2014/main" id="{00000000-0008-0000-0200-00000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30</xdr:row>
          <xdr:rowOff>9525</xdr:rowOff>
        </xdr:from>
        <xdr:to>
          <xdr:col>3</xdr:col>
          <xdr:colOff>19050</xdr:colOff>
          <xdr:row>31</xdr:row>
          <xdr:rowOff>9525</xdr:rowOff>
        </xdr:to>
        <xdr:sp macro="" textlink="">
          <xdr:nvSpPr>
            <xdr:cNvPr id="29710" name="Check Box 14" hidden="1">
              <a:extLst>
                <a:ext uri="{63B3BB69-23CF-44E3-9099-C40C66FF867C}">
                  <a14:compatExt spid="_x0000_s29710"/>
                </a:ext>
                <a:ext uri="{FF2B5EF4-FFF2-40B4-BE49-F238E27FC236}">
                  <a16:creationId xmlns:a16="http://schemas.microsoft.com/office/drawing/2014/main" id="{00000000-0008-0000-0200-00000E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24</xdr:row>
          <xdr:rowOff>9525</xdr:rowOff>
        </xdr:from>
        <xdr:to>
          <xdr:col>3</xdr:col>
          <xdr:colOff>9525</xdr:colOff>
          <xdr:row>24</xdr:row>
          <xdr:rowOff>209550</xdr:rowOff>
        </xdr:to>
        <xdr:sp macro="" textlink="">
          <xdr:nvSpPr>
            <xdr:cNvPr id="29711" name="Check Box 15" hidden="1">
              <a:extLst>
                <a:ext uri="{63B3BB69-23CF-44E3-9099-C40C66FF867C}">
                  <a14:compatExt spid="_x0000_s29711"/>
                </a:ext>
                <a:ext uri="{FF2B5EF4-FFF2-40B4-BE49-F238E27FC236}">
                  <a16:creationId xmlns:a16="http://schemas.microsoft.com/office/drawing/2014/main" id="{00000000-0008-0000-0200-00000F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14</xdr:row>
          <xdr:rowOff>28575</xdr:rowOff>
        </xdr:from>
        <xdr:to>
          <xdr:col>2</xdr:col>
          <xdr:colOff>0</xdr:colOff>
          <xdr:row>14</xdr:row>
          <xdr:rowOff>209550</xdr:rowOff>
        </xdr:to>
        <xdr:sp macro="" textlink="">
          <xdr:nvSpPr>
            <xdr:cNvPr id="29714" name="Check Box 18" hidden="1">
              <a:extLst>
                <a:ext uri="{63B3BB69-23CF-44E3-9099-C40C66FF867C}">
                  <a14:compatExt spid="_x0000_s29714"/>
                </a:ext>
                <a:ext uri="{FF2B5EF4-FFF2-40B4-BE49-F238E27FC236}">
                  <a16:creationId xmlns:a16="http://schemas.microsoft.com/office/drawing/2014/main" id="{00000000-0008-0000-0200-00001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41</xdr:row>
          <xdr:rowOff>19050</xdr:rowOff>
        </xdr:from>
        <xdr:to>
          <xdr:col>3</xdr:col>
          <xdr:colOff>0</xdr:colOff>
          <xdr:row>42</xdr:row>
          <xdr:rowOff>0</xdr:rowOff>
        </xdr:to>
        <xdr:sp macro="" textlink="">
          <xdr:nvSpPr>
            <xdr:cNvPr id="29715" name="Check Box 19" hidden="1">
              <a:extLst>
                <a:ext uri="{63B3BB69-23CF-44E3-9099-C40C66FF867C}">
                  <a14:compatExt spid="_x0000_s29715"/>
                </a:ext>
                <a:ext uri="{FF2B5EF4-FFF2-40B4-BE49-F238E27FC236}">
                  <a16:creationId xmlns:a16="http://schemas.microsoft.com/office/drawing/2014/main" id="{00000000-0008-0000-0200-00001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xdr:row>
          <xdr:rowOff>19050</xdr:rowOff>
        </xdr:from>
        <xdr:to>
          <xdr:col>2</xdr:col>
          <xdr:colOff>0</xdr:colOff>
          <xdr:row>5</xdr:row>
          <xdr:rowOff>219075</xdr:rowOff>
        </xdr:to>
        <xdr:sp macro="" textlink="">
          <xdr:nvSpPr>
            <xdr:cNvPr id="29725" name="Check Box 29" hidden="1">
              <a:extLst>
                <a:ext uri="{63B3BB69-23CF-44E3-9099-C40C66FF867C}">
                  <a14:compatExt spid="_x0000_s29725"/>
                </a:ext>
                <a:ext uri="{FF2B5EF4-FFF2-40B4-BE49-F238E27FC236}">
                  <a16:creationId xmlns:a16="http://schemas.microsoft.com/office/drawing/2014/main" id="{00000000-0008-0000-0200-00001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37</xdr:col>
      <xdr:colOff>24093</xdr:colOff>
      <xdr:row>33</xdr:row>
      <xdr:rowOff>5605</xdr:rowOff>
    </xdr:from>
    <xdr:to>
      <xdr:col>44</xdr:col>
      <xdr:colOff>564135</xdr:colOff>
      <xdr:row>48</xdr:row>
      <xdr:rowOff>176495</xdr:rowOff>
    </xdr:to>
    <xdr:pic>
      <xdr:nvPicPr>
        <xdr:cNvPr id="5" name="図 4">
          <a:extLst>
            <a:ext uri="{FF2B5EF4-FFF2-40B4-BE49-F238E27FC236}">
              <a16:creationId xmlns:a16="http://schemas.microsoft.com/office/drawing/2014/main" id="{98EA7154-C6FC-AFAA-ADE6-A3D60CF75455}"/>
            </a:ext>
          </a:extLst>
        </xdr:cNvPr>
        <xdr:cNvPicPr>
          <a:picLocks noChangeAspect="1"/>
        </xdr:cNvPicPr>
      </xdr:nvPicPr>
      <xdr:blipFill>
        <a:blip xmlns:r="http://schemas.openxmlformats.org/officeDocument/2006/relationships" r:embed="rId1"/>
        <a:stretch>
          <a:fillRect/>
        </a:stretch>
      </xdr:blipFill>
      <xdr:spPr>
        <a:xfrm>
          <a:off x="6805893" y="6587380"/>
          <a:ext cx="3788067" cy="322841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180975</xdr:colOff>
          <xdr:row>15</xdr:row>
          <xdr:rowOff>38100</xdr:rowOff>
        </xdr:from>
        <xdr:to>
          <xdr:col>4</xdr:col>
          <xdr:colOff>9525</xdr:colOff>
          <xdr:row>15</xdr:row>
          <xdr:rowOff>228600</xdr:rowOff>
        </xdr:to>
        <xdr:sp macro="" textlink="">
          <xdr:nvSpPr>
            <xdr:cNvPr id="29728" name="Check Box 32" hidden="1">
              <a:extLst>
                <a:ext uri="{63B3BB69-23CF-44E3-9099-C40C66FF867C}">
                  <a14:compatExt spid="_x0000_s29728"/>
                </a:ext>
                <a:ext uri="{FF2B5EF4-FFF2-40B4-BE49-F238E27FC236}">
                  <a16:creationId xmlns:a16="http://schemas.microsoft.com/office/drawing/2014/main" id="{00000000-0008-0000-0200-000020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2.vml"/><Relationship Id="rId7" Type="http://schemas.openxmlformats.org/officeDocument/2006/relationships/ctrlProp" Target="../ctrlProps/ctrlProp7.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3.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1.xml"/><Relationship Id="rId11" Type="http://schemas.openxmlformats.org/officeDocument/2006/relationships/comments" Target="../comments2.xml"/><Relationship Id="rId5" Type="http://schemas.openxmlformats.org/officeDocument/2006/relationships/ctrlProp" Target="../ctrlProps/ctrlProp10.xml"/><Relationship Id="rId10" Type="http://schemas.openxmlformats.org/officeDocument/2006/relationships/ctrlProp" Target="../ctrlProps/ctrlProp15.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T170"/>
  <sheetViews>
    <sheetView showGridLines="0" tabSelected="1" zoomScaleNormal="100" zoomScaleSheetLayoutView="100" workbookViewId="0">
      <selection activeCell="X13" sqref="X13:AI14"/>
    </sheetView>
  </sheetViews>
  <sheetFormatPr defaultColWidth="8.125" defaultRowHeight="15" customHeight="1"/>
  <cols>
    <col min="1" max="1" width="4.375" style="1" customWidth="1"/>
    <col min="2" max="7" width="2.5" style="14" customWidth="1"/>
    <col min="8" max="14" width="2.5" style="5" customWidth="1"/>
    <col min="15" max="16" width="2.625" style="5" customWidth="1"/>
    <col min="17" max="17" width="0.75" style="5" customWidth="1"/>
    <col min="18" max="18" width="2.25" style="5" customWidth="1"/>
    <col min="19" max="25" width="2.5" style="5" customWidth="1"/>
    <col min="26" max="26" width="1.875" style="25" customWidth="1"/>
    <col min="27" max="27" width="1.875" style="5" customWidth="1"/>
    <col min="28" max="28" width="2.5" style="5" customWidth="1"/>
    <col min="29" max="30" width="1.875" style="1" customWidth="1"/>
    <col min="31" max="36" width="2.5" style="1" customWidth="1"/>
    <col min="37" max="37" width="1.75" style="1" customWidth="1"/>
    <col min="38" max="40" width="1.125" style="1" customWidth="1"/>
    <col min="41" max="41" width="2.5" style="1" customWidth="1"/>
    <col min="42" max="42" width="6.5" style="1" customWidth="1"/>
    <col min="43" max="43" width="8.125" style="1"/>
    <col min="44" max="44" width="28.875" style="1" customWidth="1"/>
    <col min="45" max="258" width="8.125" style="1"/>
    <col min="259" max="297" width="2.5" style="1" customWidth="1"/>
    <col min="298" max="514" width="8.125" style="1"/>
    <col min="515" max="553" width="2.5" style="1" customWidth="1"/>
    <col min="554" max="770" width="8.125" style="1"/>
    <col min="771" max="809" width="2.5" style="1" customWidth="1"/>
    <col min="810" max="1026" width="8.125" style="1"/>
    <col min="1027" max="1065" width="2.5" style="1" customWidth="1"/>
    <col min="1066" max="1282" width="8.125" style="1"/>
    <col min="1283" max="1321" width="2.5" style="1" customWidth="1"/>
    <col min="1322" max="1538" width="8.125" style="1"/>
    <col min="1539" max="1577" width="2.5" style="1" customWidth="1"/>
    <col min="1578" max="1794" width="8.125" style="1"/>
    <col min="1795" max="1833" width="2.5" style="1" customWidth="1"/>
    <col min="1834" max="2050" width="8.125" style="1"/>
    <col min="2051" max="2089" width="2.5" style="1" customWidth="1"/>
    <col min="2090" max="2306" width="8.125" style="1"/>
    <col min="2307" max="2345" width="2.5" style="1" customWidth="1"/>
    <col min="2346" max="2562" width="8.125" style="1"/>
    <col min="2563" max="2601" width="2.5" style="1" customWidth="1"/>
    <col min="2602" max="2818" width="8.125" style="1"/>
    <col min="2819" max="2857" width="2.5" style="1" customWidth="1"/>
    <col min="2858" max="3074" width="8.125" style="1"/>
    <col min="3075" max="3113" width="2.5" style="1" customWidth="1"/>
    <col min="3114" max="3330" width="8.125" style="1"/>
    <col min="3331" max="3369" width="2.5" style="1" customWidth="1"/>
    <col min="3370" max="3586" width="8.125" style="1"/>
    <col min="3587" max="3625" width="2.5" style="1" customWidth="1"/>
    <col min="3626" max="3842" width="8.125" style="1"/>
    <col min="3843" max="3881" width="2.5" style="1" customWidth="1"/>
    <col min="3882" max="4098" width="8.125" style="1"/>
    <col min="4099" max="4137" width="2.5" style="1" customWidth="1"/>
    <col min="4138" max="4354" width="8.125" style="1"/>
    <col min="4355" max="4393" width="2.5" style="1" customWidth="1"/>
    <col min="4394" max="4610" width="8.125" style="1"/>
    <col min="4611" max="4649" width="2.5" style="1" customWidth="1"/>
    <col min="4650" max="4866" width="8.125" style="1"/>
    <col min="4867" max="4905" width="2.5" style="1" customWidth="1"/>
    <col min="4906" max="5122" width="8.125" style="1"/>
    <col min="5123" max="5161" width="2.5" style="1" customWidth="1"/>
    <col min="5162" max="5378" width="8.125" style="1"/>
    <col min="5379" max="5417" width="2.5" style="1" customWidth="1"/>
    <col min="5418" max="5634" width="8.125" style="1"/>
    <col min="5635" max="5673" width="2.5" style="1" customWidth="1"/>
    <col min="5674" max="5890" width="8.125" style="1"/>
    <col min="5891" max="5929" width="2.5" style="1" customWidth="1"/>
    <col min="5930" max="6146" width="8.125" style="1"/>
    <col min="6147" max="6185" width="2.5" style="1" customWidth="1"/>
    <col min="6186" max="6402" width="8.125" style="1"/>
    <col min="6403" max="6441" width="2.5" style="1" customWidth="1"/>
    <col min="6442" max="6658" width="8.125" style="1"/>
    <col min="6659" max="6697" width="2.5" style="1" customWidth="1"/>
    <col min="6698" max="6914" width="8.125" style="1"/>
    <col min="6915" max="6953" width="2.5" style="1" customWidth="1"/>
    <col min="6954" max="7170" width="8.125" style="1"/>
    <col min="7171" max="7209" width="2.5" style="1" customWidth="1"/>
    <col min="7210" max="7426" width="8.125" style="1"/>
    <col min="7427" max="7465" width="2.5" style="1" customWidth="1"/>
    <col min="7466" max="7682" width="8.125" style="1"/>
    <col min="7683" max="7721" width="2.5" style="1" customWidth="1"/>
    <col min="7722" max="7938" width="8.125" style="1"/>
    <col min="7939" max="7977" width="2.5" style="1" customWidth="1"/>
    <col min="7978" max="8194" width="8.125" style="1"/>
    <col min="8195" max="8233" width="2.5" style="1" customWidth="1"/>
    <col min="8234" max="8450" width="8.125" style="1"/>
    <col min="8451" max="8489" width="2.5" style="1" customWidth="1"/>
    <col min="8490" max="8706" width="8.125" style="1"/>
    <col min="8707" max="8745" width="2.5" style="1" customWidth="1"/>
    <col min="8746" max="8962" width="8.125" style="1"/>
    <col min="8963" max="9001" width="2.5" style="1" customWidth="1"/>
    <col min="9002" max="9218" width="8.125" style="1"/>
    <col min="9219" max="9257" width="2.5" style="1" customWidth="1"/>
    <col min="9258" max="9474" width="8.125" style="1"/>
    <col min="9475" max="9513" width="2.5" style="1" customWidth="1"/>
    <col min="9514" max="9730" width="8.125" style="1"/>
    <col min="9731" max="9769" width="2.5" style="1" customWidth="1"/>
    <col min="9770" max="9986" width="8.125" style="1"/>
    <col min="9987" max="10025" width="2.5" style="1" customWidth="1"/>
    <col min="10026" max="10242" width="8.125" style="1"/>
    <col min="10243" max="10281" width="2.5" style="1" customWidth="1"/>
    <col min="10282" max="10498" width="8.125" style="1"/>
    <col min="10499" max="10537" width="2.5" style="1" customWidth="1"/>
    <col min="10538" max="10754" width="8.125" style="1"/>
    <col min="10755" max="10793" width="2.5" style="1" customWidth="1"/>
    <col min="10794" max="11010" width="8.125" style="1"/>
    <col min="11011" max="11049" width="2.5" style="1" customWidth="1"/>
    <col min="11050" max="11266" width="8.125" style="1"/>
    <col min="11267" max="11305" width="2.5" style="1" customWidth="1"/>
    <col min="11306" max="11522" width="8.125" style="1"/>
    <col min="11523" max="11561" width="2.5" style="1" customWidth="1"/>
    <col min="11562" max="11778" width="8.125" style="1"/>
    <col min="11779" max="11817" width="2.5" style="1" customWidth="1"/>
    <col min="11818" max="12034" width="8.125" style="1"/>
    <col min="12035" max="12073" width="2.5" style="1" customWidth="1"/>
    <col min="12074" max="12290" width="8.125" style="1"/>
    <col min="12291" max="12329" width="2.5" style="1" customWidth="1"/>
    <col min="12330" max="12546" width="8.125" style="1"/>
    <col min="12547" max="12585" width="2.5" style="1" customWidth="1"/>
    <col min="12586" max="12802" width="8.125" style="1"/>
    <col min="12803" max="12841" width="2.5" style="1" customWidth="1"/>
    <col min="12842" max="13058" width="8.125" style="1"/>
    <col min="13059" max="13097" width="2.5" style="1" customWidth="1"/>
    <col min="13098" max="13314" width="8.125" style="1"/>
    <col min="13315" max="13353" width="2.5" style="1" customWidth="1"/>
    <col min="13354" max="13570" width="8.125" style="1"/>
    <col min="13571" max="13609" width="2.5" style="1" customWidth="1"/>
    <col min="13610" max="13826" width="8.125" style="1"/>
    <col min="13827" max="13865" width="2.5" style="1" customWidth="1"/>
    <col min="13866" max="14082" width="8.125" style="1"/>
    <col min="14083" max="14121" width="2.5" style="1" customWidth="1"/>
    <col min="14122" max="14338" width="8.125" style="1"/>
    <col min="14339" max="14377" width="2.5" style="1" customWidth="1"/>
    <col min="14378" max="14594" width="8.125" style="1"/>
    <col min="14595" max="14633" width="2.5" style="1" customWidth="1"/>
    <col min="14634" max="14850" width="8.125" style="1"/>
    <col min="14851" max="14889" width="2.5" style="1" customWidth="1"/>
    <col min="14890" max="15106" width="8.125" style="1"/>
    <col min="15107" max="15145" width="2.5" style="1" customWidth="1"/>
    <col min="15146" max="15362" width="8.125" style="1"/>
    <col min="15363" max="15401" width="2.5" style="1" customWidth="1"/>
    <col min="15402" max="15618" width="8.125" style="1"/>
    <col min="15619" max="15657" width="2.5" style="1" customWidth="1"/>
    <col min="15658" max="15874" width="8.125" style="1"/>
    <col min="15875" max="15913" width="2.5" style="1" customWidth="1"/>
    <col min="15914" max="16130" width="8.125" style="1"/>
    <col min="16131" max="16169" width="2.5" style="1" customWidth="1"/>
    <col min="16170" max="16384" width="8.125" style="1"/>
  </cols>
  <sheetData>
    <row r="1" spans="2:42" ht="18" customHeight="1">
      <c r="B1" s="167"/>
      <c r="C1" s="167"/>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167"/>
      <c r="AE1" s="167"/>
      <c r="AF1" s="167"/>
      <c r="AG1" s="167"/>
      <c r="AH1" s="167"/>
      <c r="AI1" s="167"/>
      <c r="AJ1" s="167"/>
    </row>
    <row r="2" spans="2:42" ht="19.5" customHeight="1">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row>
    <row r="3" spans="2:42" ht="18" customHeight="1">
      <c r="B3" s="168" t="s">
        <v>45</v>
      </c>
      <c r="C3" s="168"/>
      <c r="D3" s="168"/>
      <c r="E3" s="168"/>
      <c r="F3" s="168"/>
      <c r="G3" s="168"/>
      <c r="H3" s="168"/>
      <c r="I3" s="168"/>
      <c r="J3" s="168"/>
      <c r="K3" s="168"/>
      <c r="L3" s="168"/>
      <c r="M3" s="168"/>
      <c r="N3" s="168"/>
      <c r="O3" s="168"/>
      <c r="P3" s="168"/>
      <c r="Q3" s="168"/>
      <c r="R3" s="168"/>
      <c r="S3" s="168"/>
      <c r="T3" s="168"/>
      <c r="U3" s="168"/>
      <c r="V3" s="168"/>
      <c r="W3" s="168"/>
      <c r="X3" s="168"/>
      <c r="Y3" s="168"/>
      <c r="Z3" s="168"/>
      <c r="AA3" s="168"/>
      <c r="AB3" s="168"/>
      <c r="AC3" s="168"/>
      <c r="AD3" s="168"/>
      <c r="AE3" s="168"/>
      <c r="AF3" s="168"/>
      <c r="AG3" s="168"/>
      <c r="AH3" s="168"/>
      <c r="AI3" s="168"/>
      <c r="AJ3" s="168"/>
    </row>
    <row r="4" spans="2:42" ht="9.9499999999999993" customHeight="1">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row>
    <row r="5" spans="2:42" ht="18" customHeight="1">
      <c r="B5" s="168" t="s">
        <v>3</v>
      </c>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168"/>
      <c r="AJ5" s="168"/>
    </row>
    <row r="6" spans="2:42" ht="15" customHeight="1">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0"/>
      <c r="AJ6" s="24"/>
    </row>
    <row r="7" spans="2:42" ht="9.9499999999999993" customHeight="1">
      <c r="B7" s="168"/>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row>
    <row r="8" spans="2:42" ht="20.100000000000001" customHeight="1">
      <c r="B8" s="5"/>
      <c r="C8" s="10"/>
      <c r="D8" s="11"/>
      <c r="E8" s="11"/>
      <c r="F8" s="11"/>
      <c r="G8" s="11"/>
      <c r="H8" s="2"/>
      <c r="I8" s="2"/>
      <c r="J8" s="2"/>
      <c r="K8" s="3"/>
      <c r="L8" s="3"/>
      <c r="M8" s="3"/>
      <c r="Y8" s="4"/>
      <c r="AA8" s="4" t="s">
        <v>42</v>
      </c>
      <c r="AB8" s="169"/>
      <c r="AC8" s="169"/>
      <c r="AD8" s="5" t="s">
        <v>0</v>
      </c>
      <c r="AE8" s="169"/>
      <c r="AF8" s="169"/>
      <c r="AG8" s="5" t="s">
        <v>1</v>
      </c>
      <c r="AH8" s="169"/>
      <c r="AI8" s="169"/>
      <c r="AJ8" s="4" t="s">
        <v>2</v>
      </c>
      <c r="AK8" s="5"/>
    </row>
    <row r="9" spans="2:42" ht="15" customHeight="1">
      <c r="B9" s="5"/>
      <c r="C9" s="10"/>
      <c r="D9" s="11"/>
      <c r="E9" s="11"/>
      <c r="F9" s="11"/>
      <c r="G9" s="11"/>
      <c r="H9" s="2"/>
      <c r="I9" s="2"/>
      <c r="J9" s="2"/>
      <c r="K9" s="3"/>
      <c r="L9" s="3"/>
      <c r="M9" s="3"/>
      <c r="Y9" s="4"/>
      <c r="AA9" s="4"/>
      <c r="AB9" s="25"/>
      <c r="AC9" s="25"/>
      <c r="AD9" s="5"/>
      <c r="AE9" s="25"/>
      <c r="AF9" s="25"/>
      <c r="AG9" s="5"/>
      <c r="AH9" s="25"/>
      <c r="AI9" s="25"/>
      <c r="AJ9" s="4"/>
      <c r="AK9" s="5"/>
      <c r="AP9" s="1" t="s">
        <v>36</v>
      </c>
    </row>
    <row r="10" spans="2:42" ht="15" customHeight="1">
      <c r="B10" s="5" t="s">
        <v>15</v>
      </c>
      <c r="C10" s="10"/>
      <c r="D10" s="11"/>
      <c r="E10" s="11"/>
      <c r="F10" s="11"/>
      <c r="G10" s="11"/>
      <c r="H10" s="2"/>
      <c r="I10" s="2"/>
      <c r="J10" s="2"/>
      <c r="K10" s="3"/>
      <c r="L10" s="3"/>
      <c r="M10" s="3"/>
      <c r="Y10" s="4"/>
      <c r="AA10" s="4"/>
      <c r="AB10" s="25"/>
      <c r="AC10" s="25"/>
      <c r="AD10" s="5"/>
      <c r="AE10" s="25"/>
      <c r="AF10" s="25"/>
      <c r="AG10" s="5"/>
      <c r="AH10" s="25"/>
      <c r="AI10" s="25"/>
      <c r="AJ10" s="4"/>
      <c r="AK10" s="5"/>
    </row>
    <row r="11" spans="2:42" ht="15" customHeight="1">
      <c r="B11" s="3"/>
      <c r="C11" s="5" t="s">
        <v>44</v>
      </c>
      <c r="D11" s="11"/>
      <c r="E11" s="11"/>
      <c r="F11" s="11"/>
      <c r="G11" s="11"/>
      <c r="H11" s="2"/>
      <c r="J11" s="2"/>
      <c r="L11" s="3"/>
      <c r="M11" s="3"/>
      <c r="V11" s="3"/>
      <c r="Y11" s="4"/>
      <c r="AC11" s="5"/>
      <c r="AD11" s="5"/>
      <c r="AE11" s="5"/>
      <c r="AF11" s="5"/>
      <c r="AG11" s="5"/>
      <c r="AH11" s="5"/>
      <c r="AI11" s="5"/>
      <c r="AJ11" s="5"/>
      <c r="AK11" s="5"/>
    </row>
    <row r="12" spans="2:42" ht="15" customHeight="1">
      <c r="B12" s="3"/>
      <c r="C12" s="12"/>
      <c r="D12" s="11"/>
      <c r="E12" s="11"/>
      <c r="F12" s="11"/>
      <c r="G12" s="11"/>
      <c r="H12" s="2"/>
      <c r="I12" s="2"/>
      <c r="J12" s="2"/>
      <c r="K12" s="3"/>
      <c r="L12" s="3"/>
      <c r="M12" s="3"/>
      <c r="Z12" s="5"/>
      <c r="AC12" s="5"/>
      <c r="AD12" s="5"/>
      <c r="AE12" s="5"/>
      <c r="AF12" s="5"/>
      <c r="AG12" s="5"/>
      <c r="AH12" s="5"/>
      <c r="AI12" s="5"/>
      <c r="AJ12" s="5"/>
      <c r="AK12" s="5"/>
    </row>
    <row r="13" spans="2:42" ht="35.25" customHeight="1">
      <c r="B13" s="5"/>
      <c r="C13" s="12"/>
      <c r="D13" s="11"/>
      <c r="E13" s="11"/>
      <c r="F13" s="11"/>
      <c r="G13" s="11"/>
      <c r="K13" s="3"/>
      <c r="L13" s="3"/>
      <c r="M13" s="3"/>
      <c r="R13" s="170" t="s">
        <v>90</v>
      </c>
      <c r="S13" s="170"/>
      <c r="T13" s="170"/>
      <c r="U13" s="170"/>
      <c r="V13" s="170"/>
      <c r="W13" s="170"/>
      <c r="X13" s="171"/>
      <c r="Y13" s="171"/>
      <c r="Z13" s="171"/>
      <c r="AA13" s="171"/>
      <c r="AB13" s="171"/>
      <c r="AC13" s="171"/>
      <c r="AD13" s="171"/>
      <c r="AE13" s="171"/>
      <c r="AF13" s="171"/>
      <c r="AG13" s="171"/>
      <c r="AH13" s="171"/>
      <c r="AI13" s="171"/>
      <c r="AK13" s="5"/>
    </row>
    <row r="14" spans="2:42" ht="35.25" customHeight="1">
      <c r="B14" s="3"/>
      <c r="C14" s="12"/>
      <c r="D14" s="11"/>
      <c r="E14" s="11"/>
      <c r="F14" s="11"/>
      <c r="G14" s="11"/>
      <c r="K14" s="3"/>
      <c r="L14" s="3"/>
      <c r="M14" s="3"/>
      <c r="P14" s="20"/>
      <c r="Q14" s="20"/>
      <c r="R14" s="170"/>
      <c r="S14" s="170"/>
      <c r="T14" s="170"/>
      <c r="U14" s="170"/>
      <c r="V14" s="170"/>
      <c r="W14" s="170"/>
      <c r="X14" s="171"/>
      <c r="Y14" s="171"/>
      <c r="Z14" s="171"/>
      <c r="AA14" s="171"/>
      <c r="AB14" s="171"/>
      <c r="AC14" s="171"/>
      <c r="AD14" s="171"/>
      <c r="AE14" s="171"/>
      <c r="AF14" s="171"/>
      <c r="AG14" s="171"/>
      <c r="AH14" s="171"/>
      <c r="AI14" s="171"/>
      <c r="AJ14" s="122"/>
      <c r="AK14" s="5"/>
    </row>
    <row r="15" spans="2:42" ht="15" customHeight="1">
      <c r="B15" s="5"/>
      <c r="C15" s="12"/>
      <c r="D15" s="11"/>
      <c r="E15" s="11"/>
      <c r="F15" s="11"/>
      <c r="G15" s="11"/>
      <c r="K15" s="3"/>
      <c r="L15" s="3"/>
      <c r="M15" s="3"/>
      <c r="T15" s="3"/>
      <c r="U15" s="3"/>
      <c r="Y15" s="21"/>
      <c r="Z15" s="21"/>
      <c r="AA15" s="21"/>
      <c r="AB15" s="21"/>
      <c r="AC15" s="21"/>
      <c r="AD15" s="21"/>
      <c r="AE15" s="21"/>
      <c r="AF15" s="21"/>
      <c r="AG15" s="21"/>
      <c r="AH15" s="21"/>
      <c r="AI15" s="21"/>
      <c r="AJ15" s="3"/>
      <c r="AK15" s="5"/>
    </row>
    <row r="16" spans="2:42" ht="15" customHeight="1">
      <c r="B16" s="3"/>
      <c r="C16" s="12"/>
      <c r="D16" s="11"/>
      <c r="E16" s="11"/>
      <c r="F16" s="11"/>
      <c r="G16" s="11"/>
      <c r="K16" s="3"/>
      <c r="L16" s="3"/>
      <c r="M16" s="3"/>
      <c r="Z16" s="5"/>
      <c r="AC16" s="5"/>
      <c r="AD16" s="5"/>
      <c r="AE16" s="5"/>
      <c r="AF16" s="5"/>
      <c r="AG16" s="5"/>
      <c r="AH16" s="5"/>
      <c r="AI16" s="5"/>
      <c r="AJ16" s="5"/>
      <c r="AK16" s="5"/>
    </row>
    <row r="17" spans="2:72" ht="15" customHeight="1">
      <c r="B17" s="12"/>
      <c r="C17" s="172" t="s">
        <v>46</v>
      </c>
      <c r="D17" s="172"/>
      <c r="E17" s="172"/>
      <c r="F17" s="172"/>
      <c r="G17" s="172"/>
      <c r="H17" s="172"/>
      <c r="I17" s="172"/>
      <c r="J17" s="172"/>
      <c r="K17" s="172"/>
      <c r="L17" s="172"/>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172"/>
      <c r="AJ17" s="172"/>
      <c r="AK17" s="5"/>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row>
    <row r="18" spans="2:72" ht="15" customHeight="1">
      <c r="B18" s="12"/>
      <c r="C18" s="172"/>
      <c r="D18" s="172"/>
      <c r="E18" s="172"/>
      <c r="F18" s="172"/>
      <c r="G18" s="172"/>
      <c r="H18" s="172"/>
      <c r="I18" s="172"/>
      <c r="J18" s="172"/>
      <c r="K18" s="172"/>
      <c r="L18" s="172"/>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5"/>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row>
    <row r="19" spans="2:72" ht="15" customHeight="1">
      <c r="B19" s="12"/>
      <c r="C19" s="172"/>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5"/>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row>
    <row r="20" spans="2:72" ht="15" customHeight="1">
      <c r="B20" s="12"/>
      <c r="C20" s="5"/>
      <c r="D20" s="5"/>
      <c r="E20" s="5"/>
      <c r="F20" s="5"/>
      <c r="G20" s="5"/>
      <c r="P20" s="20"/>
      <c r="Q20" s="20"/>
      <c r="R20" s="20"/>
      <c r="S20" s="20"/>
      <c r="T20" s="20"/>
      <c r="U20" s="20"/>
      <c r="V20" s="20"/>
      <c r="W20" s="20"/>
      <c r="X20" s="20"/>
      <c r="Y20" s="20"/>
      <c r="Z20" s="20"/>
      <c r="AA20" s="20"/>
      <c r="AB20" s="20"/>
      <c r="AC20" s="20"/>
      <c r="AD20" s="20"/>
      <c r="AE20" s="20"/>
      <c r="AF20" s="20"/>
      <c r="AG20" s="20"/>
      <c r="AH20" s="20"/>
      <c r="AI20" s="20"/>
      <c r="AJ20" s="5"/>
      <c r="AK20" s="5"/>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row>
    <row r="21" spans="2:72" ht="20.100000000000001" customHeight="1">
      <c r="B21" s="12"/>
      <c r="C21" s="6" t="s">
        <v>34</v>
      </c>
      <c r="D21" s="7"/>
      <c r="E21" s="7"/>
      <c r="F21" s="7"/>
      <c r="G21" s="7"/>
      <c r="H21" s="7"/>
      <c r="I21" s="7"/>
      <c r="J21" s="7"/>
      <c r="K21" s="7"/>
      <c r="L21" s="7"/>
      <c r="M21" s="7"/>
      <c r="N21" s="8"/>
      <c r="O21" s="179"/>
      <c r="P21" s="180"/>
      <c r="Q21" s="180"/>
      <c r="R21" s="180"/>
      <c r="S21" s="180"/>
      <c r="T21" s="180"/>
      <c r="U21" s="180"/>
      <c r="V21" s="180"/>
      <c r="W21" s="180"/>
      <c r="X21" s="180"/>
      <c r="Y21" s="180"/>
      <c r="Z21" s="180"/>
      <c r="AA21" s="180"/>
      <c r="AB21" s="180"/>
      <c r="AC21" s="180"/>
      <c r="AD21" s="180"/>
      <c r="AE21" s="180"/>
      <c r="AF21" s="180"/>
      <c r="AG21" s="180"/>
      <c r="AH21" s="180"/>
      <c r="AI21" s="180"/>
      <c r="AJ21" s="181"/>
      <c r="AK21" s="5"/>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row>
    <row r="22" spans="2:72" ht="20.100000000000001" customHeight="1">
      <c r="B22" s="12"/>
      <c r="C22" s="6" t="s">
        <v>35</v>
      </c>
      <c r="D22" s="7"/>
      <c r="E22" s="7"/>
      <c r="F22" s="7"/>
      <c r="G22" s="7"/>
      <c r="H22" s="7"/>
      <c r="I22" s="7"/>
      <c r="J22" s="7"/>
      <c r="K22" s="7"/>
      <c r="L22" s="7"/>
      <c r="M22" s="7"/>
      <c r="N22" s="8"/>
      <c r="O22" s="6" t="s">
        <v>26</v>
      </c>
      <c r="P22" s="7"/>
      <c r="Q22" s="7"/>
      <c r="R22" s="180"/>
      <c r="S22" s="180"/>
      <c r="T22" s="180"/>
      <c r="U22" s="180"/>
      <c r="V22" s="180"/>
      <c r="W22" s="180"/>
      <c r="X22" s="180"/>
      <c r="Y22" s="180"/>
      <c r="Z22" s="180"/>
      <c r="AA22" s="180"/>
      <c r="AB22" s="180"/>
      <c r="AC22" s="180"/>
      <c r="AD22" s="180"/>
      <c r="AE22" s="180"/>
      <c r="AF22" s="180"/>
      <c r="AG22" s="180"/>
      <c r="AH22" s="180"/>
      <c r="AI22" s="180"/>
      <c r="AJ22" s="181"/>
      <c r="AK22" s="5"/>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row>
    <row r="23" spans="2:72" ht="20.100000000000001" customHeight="1">
      <c r="B23" s="12"/>
      <c r="C23" s="91" t="s">
        <v>49</v>
      </c>
      <c r="D23" s="15"/>
      <c r="E23" s="15"/>
      <c r="F23" s="15"/>
      <c r="G23" s="15"/>
      <c r="H23" s="15"/>
      <c r="I23" s="15"/>
      <c r="J23" s="15"/>
      <c r="K23" s="15"/>
      <c r="L23" s="15"/>
      <c r="M23" s="15"/>
      <c r="N23" s="30"/>
      <c r="O23" s="186" t="s">
        <v>43</v>
      </c>
      <c r="P23" s="187"/>
      <c r="Q23" s="187"/>
      <c r="R23" s="185"/>
      <c r="S23" s="185"/>
      <c r="T23" s="185"/>
      <c r="U23" s="71" t="s">
        <v>4</v>
      </c>
      <c r="V23" s="185"/>
      <c r="W23" s="185"/>
      <c r="X23" s="185"/>
      <c r="Y23" s="71" t="s">
        <v>11</v>
      </c>
      <c r="Z23" s="185"/>
      <c r="AA23" s="185"/>
      <c r="AB23" s="185"/>
      <c r="AC23" s="185"/>
      <c r="AD23" s="71" t="s">
        <v>12</v>
      </c>
      <c r="AE23" s="71"/>
      <c r="AF23" s="71"/>
      <c r="AG23" s="71"/>
      <c r="AH23" s="71"/>
      <c r="AI23" s="71"/>
      <c r="AJ23" s="72"/>
      <c r="AK23" s="5"/>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row>
    <row r="24" spans="2:72" ht="20.100000000000001" customHeight="1">
      <c r="B24" s="12"/>
      <c r="C24" s="23" t="s">
        <v>41</v>
      </c>
      <c r="D24" s="27"/>
      <c r="E24" s="27"/>
      <c r="F24" s="27"/>
      <c r="G24" s="27"/>
      <c r="H24" s="27"/>
      <c r="I24" s="27"/>
      <c r="J24" s="27"/>
      <c r="K24" s="27"/>
      <c r="L24" s="27"/>
      <c r="M24" s="27"/>
      <c r="N24" s="13"/>
      <c r="O24" s="23" t="s">
        <v>5</v>
      </c>
      <c r="P24" s="182"/>
      <c r="Q24" s="182"/>
      <c r="R24" s="182"/>
      <c r="S24" s="90" t="s">
        <v>38</v>
      </c>
      <c r="T24" s="121">
        <v>0</v>
      </c>
      <c r="U24" s="90" t="s">
        <v>38</v>
      </c>
      <c r="V24" s="183"/>
      <c r="W24" s="183"/>
      <c r="X24" s="183"/>
      <c r="Y24" s="90" t="s">
        <v>38</v>
      </c>
      <c r="Z24" s="183"/>
      <c r="AA24" s="183"/>
      <c r="AB24" s="90" t="s">
        <v>38</v>
      </c>
      <c r="AC24" s="183"/>
      <c r="AD24" s="183"/>
      <c r="AE24" s="120" t="s">
        <v>38</v>
      </c>
      <c r="AF24" s="184"/>
      <c r="AG24" s="184"/>
      <c r="AH24" s="184"/>
      <c r="AI24" s="184"/>
      <c r="AJ24" s="88" t="s">
        <v>6</v>
      </c>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row>
    <row r="25" spans="2:72" ht="20.100000000000001" customHeight="1">
      <c r="B25" s="12"/>
      <c r="C25" s="69" t="s">
        <v>47</v>
      </c>
      <c r="D25" s="70"/>
      <c r="E25" s="70"/>
      <c r="F25" s="70"/>
      <c r="G25" s="70"/>
      <c r="H25" s="70"/>
      <c r="I25" s="70"/>
      <c r="J25" s="70"/>
      <c r="K25" s="70"/>
      <c r="L25" s="70"/>
      <c r="M25" s="70"/>
      <c r="N25" s="70"/>
      <c r="O25" s="70"/>
      <c r="P25" s="71"/>
      <c r="Q25" s="71"/>
      <c r="R25" s="71"/>
      <c r="S25" s="71"/>
      <c r="T25" s="71"/>
      <c r="U25" s="71"/>
      <c r="V25" s="71"/>
      <c r="W25" s="71"/>
      <c r="X25" s="71"/>
      <c r="Y25" s="71"/>
      <c r="Z25" s="71"/>
      <c r="AA25" s="71"/>
      <c r="AB25" s="71"/>
      <c r="AC25" s="71"/>
      <c r="AD25" s="71"/>
      <c r="AE25" s="71"/>
      <c r="AF25" s="71"/>
      <c r="AG25" s="71"/>
      <c r="AH25" s="71"/>
      <c r="AI25" s="71"/>
      <c r="AJ25" s="72"/>
      <c r="AK25" s="5"/>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row>
    <row r="26" spans="2:72" ht="20.100000000000001" customHeight="1">
      <c r="B26" s="12"/>
      <c r="C26" s="22"/>
      <c r="D26" s="5"/>
      <c r="E26" s="16"/>
      <c r="F26" s="5" t="s">
        <v>17</v>
      </c>
      <c r="G26" s="5"/>
      <c r="H26" s="5" t="s">
        <v>50</v>
      </c>
      <c r="P26" s="20"/>
      <c r="Q26" s="20"/>
      <c r="R26" s="20"/>
      <c r="S26" s="20"/>
      <c r="T26" s="20"/>
      <c r="U26" s="20"/>
      <c r="V26" s="20"/>
      <c r="W26" s="20"/>
      <c r="X26" s="20"/>
      <c r="Y26" s="20"/>
      <c r="Z26" s="20"/>
      <c r="AA26" s="20"/>
      <c r="AB26" s="20"/>
      <c r="AC26" s="20"/>
      <c r="AD26" s="20"/>
      <c r="AE26" s="20"/>
      <c r="AF26" s="20"/>
      <c r="AG26" s="20"/>
      <c r="AH26" s="20"/>
      <c r="AI26" s="20"/>
      <c r="AJ26" s="9"/>
      <c r="AK26" s="5"/>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row>
    <row r="27" spans="2:72" ht="3.75" customHeight="1">
      <c r="B27" s="12"/>
      <c r="C27" s="22"/>
      <c r="D27" s="5"/>
      <c r="E27" s="5"/>
      <c r="F27" s="5"/>
      <c r="G27" s="5"/>
      <c r="P27" s="20"/>
      <c r="Q27" s="20"/>
      <c r="R27" s="20"/>
      <c r="S27" s="20"/>
      <c r="T27" s="20"/>
      <c r="U27" s="20"/>
      <c r="V27" s="20"/>
      <c r="W27" s="20"/>
      <c r="X27" s="20"/>
      <c r="Y27" s="20"/>
      <c r="Z27" s="20"/>
      <c r="AA27" s="20"/>
      <c r="AB27" s="20"/>
      <c r="AC27" s="20"/>
      <c r="AD27" s="20"/>
      <c r="AE27" s="20"/>
      <c r="AF27" s="20"/>
      <c r="AG27" s="20"/>
      <c r="AH27" s="20"/>
      <c r="AI27" s="20"/>
      <c r="AJ27" s="9"/>
      <c r="AK27" s="5"/>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row>
    <row r="28" spans="2:72" ht="20.100000000000001" customHeight="1">
      <c r="B28" s="12"/>
      <c r="C28" s="22"/>
      <c r="D28" s="5"/>
      <c r="E28" s="16"/>
      <c r="F28" s="5" t="s">
        <v>18</v>
      </c>
      <c r="G28" s="5"/>
      <c r="H28" s="5" t="s">
        <v>51</v>
      </c>
      <c r="P28" s="20"/>
      <c r="Q28" s="20"/>
      <c r="R28" s="20"/>
      <c r="S28" s="20"/>
      <c r="T28" s="20"/>
      <c r="U28" s="20"/>
      <c r="V28" s="20"/>
      <c r="W28" s="20"/>
      <c r="X28" s="20"/>
      <c r="Y28" s="20"/>
      <c r="Z28" s="20"/>
      <c r="AA28" s="20"/>
      <c r="AB28" s="20"/>
      <c r="AC28" s="20"/>
      <c r="AD28" s="20"/>
      <c r="AE28" s="20"/>
      <c r="AF28" s="20"/>
      <c r="AG28" s="20"/>
      <c r="AH28" s="20"/>
      <c r="AI28" s="20"/>
      <c r="AJ28" s="9"/>
      <c r="AK28" s="5"/>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row>
    <row r="29" spans="2:72" ht="3.75" customHeight="1">
      <c r="B29" s="12"/>
      <c r="C29" s="22"/>
      <c r="D29" s="5"/>
      <c r="E29" s="5"/>
      <c r="F29" s="5"/>
      <c r="G29" s="5"/>
      <c r="P29" s="20"/>
      <c r="Q29" s="20"/>
      <c r="R29" s="20"/>
      <c r="S29" s="20"/>
      <c r="T29" s="20"/>
      <c r="U29" s="20"/>
      <c r="V29" s="20"/>
      <c r="W29" s="20"/>
      <c r="X29" s="20"/>
      <c r="Y29" s="20"/>
      <c r="Z29" s="20"/>
      <c r="AA29" s="20"/>
      <c r="AB29" s="20"/>
      <c r="AC29" s="20"/>
      <c r="AD29" s="20"/>
      <c r="AE29" s="20"/>
      <c r="AF29" s="20"/>
      <c r="AG29" s="20"/>
      <c r="AH29" s="20"/>
      <c r="AI29" s="20"/>
      <c r="AJ29" s="9"/>
      <c r="AK29" s="5"/>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row>
    <row r="30" spans="2:72" ht="20.100000000000001" customHeight="1">
      <c r="B30" s="12"/>
      <c r="C30" s="22"/>
      <c r="D30" s="78"/>
      <c r="E30" s="65"/>
      <c r="F30" s="5" t="s">
        <v>19</v>
      </c>
      <c r="G30" s="78"/>
      <c r="H30" s="5" t="s">
        <v>52</v>
      </c>
      <c r="I30" s="78"/>
      <c r="J30" s="78"/>
      <c r="K30" s="78"/>
      <c r="L30" s="78"/>
      <c r="M30" s="78"/>
      <c r="N30" s="78"/>
      <c r="O30" s="78"/>
      <c r="P30" s="79"/>
      <c r="Q30" s="79"/>
      <c r="R30" s="79"/>
      <c r="S30" s="79"/>
      <c r="T30" s="79"/>
      <c r="U30" s="79"/>
      <c r="V30" s="79"/>
      <c r="W30" s="79"/>
      <c r="X30" s="79"/>
      <c r="Y30" s="79"/>
      <c r="Z30" s="79"/>
      <c r="AA30" s="79"/>
      <c r="AB30" s="79"/>
      <c r="AC30" s="79"/>
      <c r="AD30" s="79"/>
      <c r="AE30" s="79"/>
      <c r="AF30" s="79"/>
      <c r="AG30" s="79"/>
      <c r="AH30" s="79"/>
      <c r="AI30" s="79"/>
      <c r="AJ30" s="80"/>
      <c r="AK30" s="5"/>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row>
    <row r="31" spans="2:72" ht="3.75" customHeight="1">
      <c r="B31" s="12"/>
      <c r="C31" s="23"/>
      <c r="D31" s="31"/>
      <c r="E31" s="31"/>
      <c r="F31" s="27"/>
      <c r="G31" s="31"/>
      <c r="H31" s="27"/>
      <c r="I31" s="31"/>
      <c r="J31" s="31"/>
      <c r="K31" s="31"/>
      <c r="L31" s="31"/>
      <c r="M31" s="31"/>
      <c r="N31" s="31"/>
      <c r="O31" s="31"/>
      <c r="P31" s="32"/>
      <c r="Q31" s="32"/>
      <c r="R31" s="32"/>
      <c r="S31" s="32"/>
      <c r="T31" s="32"/>
      <c r="U31" s="32"/>
      <c r="V31" s="32"/>
      <c r="W31" s="32"/>
      <c r="X31" s="32"/>
      <c r="Y31" s="32"/>
      <c r="Z31" s="32"/>
      <c r="AA31" s="32"/>
      <c r="AB31" s="32"/>
      <c r="AC31" s="32"/>
      <c r="AD31" s="32"/>
      <c r="AE31" s="32"/>
      <c r="AF31" s="32"/>
      <c r="AG31" s="32"/>
      <c r="AH31" s="32"/>
      <c r="AI31" s="32"/>
      <c r="AJ31" s="33"/>
      <c r="AK31" s="5"/>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row>
    <row r="32" spans="2:72" ht="20.100000000000001" customHeight="1">
      <c r="B32" s="12"/>
      <c r="C32" s="69" t="s">
        <v>48</v>
      </c>
      <c r="D32" s="73"/>
      <c r="E32" s="73"/>
      <c r="F32" s="73"/>
      <c r="G32" s="73"/>
      <c r="H32" s="73"/>
      <c r="I32" s="73"/>
      <c r="J32" s="73"/>
      <c r="K32" s="73"/>
      <c r="L32" s="73"/>
      <c r="M32" s="73"/>
      <c r="N32" s="73"/>
      <c r="O32" s="73"/>
      <c r="P32" s="74"/>
      <c r="Q32" s="74"/>
      <c r="R32" s="74"/>
      <c r="S32" s="74"/>
      <c r="T32" s="74"/>
      <c r="U32" s="74"/>
      <c r="V32" s="74"/>
      <c r="W32" s="74"/>
      <c r="X32" s="74"/>
      <c r="Y32" s="74"/>
      <c r="Z32" s="74"/>
      <c r="AA32" s="74"/>
      <c r="AB32" s="74"/>
      <c r="AC32" s="74"/>
      <c r="AD32" s="74"/>
      <c r="AE32" s="74"/>
      <c r="AF32" s="74"/>
      <c r="AG32" s="74"/>
      <c r="AH32" s="74"/>
      <c r="AI32" s="74"/>
      <c r="AJ32" s="75"/>
      <c r="AK32" s="5"/>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row>
    <row r="33" spans="2:72" ht="20.100000000000001" customHeight="1">
      <c r="B33" s="12"/>
      <c r="C33" s="93"/>
      <c r="D33" s="92"/>
      <c r="E33" s="92"/>
      <c r="F33" s="92"/>
      <c r="G33" s="92"/>
      <c r="H33" s="92"/>
      <c r="I33" s="92"/>
      <c r="J33" s="92"/>
      <c r="K33" s="92"/>
      <c r="L33" s="92"/>
      <c r="M33" s="92"/>
      <c r="N33" s="92"/>
      <c r="O33" s="92"/>
      <c r="P33" s="94"/>
      <c r="Q33" s="94"/>
      <c r="R33" s="94"/>
      <c r="S33" s="94"/>
      <c r="T33" s="94"/>
      <c r="U33" s="94"/>
      <c r="V33" s="94"/>
      <c r="W33" s="94"/>
      <c r="X33" s="94"/>
      <c r="Y33" s="94"/>
      <c r="Z33" s="94"/>
      <c r="AA33" s="94"/>
      <c r="AB33" s="94"/>
      <c r="AC33" s="94"/>
      <c r="AD33" s="94"/>
      <c r="AE33" s="94"/>
      <c r="AF33" s="94"/>
      <c r="AG33" s="94"/>
      <c r="AH33" s="94"/>
      <c r="AI33" s="94"/>
      <c r="AJ33" s="95"/>
      <c r="AK33" s="5"/>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row>
    <row r="34" spans="2:72" ht="20.100000000000001" customHeight="1">
      <c r="B34" s="12"/>
      <c r="C34" s="93"/>
      <c r="D34" s="92"/>
      <c r="E34" s="92"/>
      <c r="F34" s="92"/>
      <c r="G34" s="92"/>
      <c r="H34" s="92"/>
      <c r="I34" s="92"/>
      <c r="J34" s="92"/>
      <c r="K34" s="92"/>
      <c r="L34" s="92"/>
      <c r="M34" s="92"/>
      <c r="N34" s="92"/>
      <c r="O34" s="92"/>
      <c r="P34" s="94"/>
      <c r="Q34" s="94"/>
      <c r="R34" s="94"/>
      <c r="S34" s="94"/>
      <c r="T34" s="94"/>
      <c r="U34" s="94"/>
      <c r="V34" s="94"/>
      <c r="W34" s="94"/>
      <c r="X34" s="94"/>
      <c r="Y34" s="94"/>
      <c r="Z34" s="94"/>
      <c r="AA34" s="94"/>
      <c r="AB34" s="94"/>
      <c r="AC34" s="94"/>
      <c r="AD34" s="94"/>
      <c r="AE34" s="94"/>
      <c r="AF34" s="94"/>
      <c r="AG34" s="94"/>
      <c r="AH34" s="94"/>
      <c r="AI34" s="94"/>
      <c r="AJ34" s="95"/>
      <c r="AK34" s="5"/>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row>
    <row r="35" spans="2:72" ht="20.100000000000001" customHeight="1">
      <c r="B35" s="12"/>
      <c r="C35" s="96"/>
      <c r="D35" s="66"/>
      <c r="E35" s="66"/>
      <c r="F35" s="66"/>
      <c r="G35" s="66"/>
      <c r="H35" s="66"/>
      <c r="I35" s="66"/>
      <c r="J35" s="66"/>
      <c r="K35" s="66"/>
      <c r="L35" s="66"/>
      <c r="M35" s="66"/>
      <c r="N35" s="66"/>
      <c r="O35" s="66"/>
      <c r="P35" s="66"/>
      <c r="Q35" s="66"/>
      <c r="R35" s="66"/>
      <c r="S35" s="66"/>
      <c r="T35" s="66"/>
      <c r="U35" s="66"/>
      <c r="V35" s="66"/>
      <c r="W35" s="66"/>
      <c r="X35" s="66"/>
      <c r="Y35" s="97"/>
      <c r="Z35" s="97"/>
      <c r="AA35" s="97"/>
      <c r="AB35" s="97"/>
      <c r="AC35" s="97"/>
      <c r="AD35" s="97"/>
      <c r="AE35" s="97"/>
      <c r="AF35" s="97"/>
      <c r="AG35" s="97"/>
      <c r="AH35" s="97"/>
      <c r="AI35" s="97"/>
      <c r="AJ35" s="98"/>
      <c r="AK35" s="5"/>
    </row>
    <row r="36" spans="2:72" ht="20.100000000000001" customHeight="1">
      <c r="B36" s="25"/>
      <c r="C36" s="34"/>
      <c r="D36" s="28" t="s">
        <v>13</v>
      </c>
      <c r="E36" s="28"/>
      <c r="F36" s="28"/>
      <c r="G36" s="28"/>
      <c r="H36" s="28"/>
      <c r="I36" s="28"/>
      <c r="J36" s="28"/>
      <c r="K36" s="28"/>
      <c r="L36" s="28"/>
      <c r="M36" s="28"/>
      <c r="N36" s="28"/>
      <c r="O36" s="28"/>
      <c r="P36" s="35"/>
      <c r="Q36" s="35"/>
      <c r="R36" s="35"/>
      <c r="S36" s="36"/>
      <c r="T36" s="35"/>
      <c r="U36" s="35"/>
      <c r="V36" s="36"/>
      <c r="W36" s="35"/>
      <c r="X36" s="35"/>
      <c r="Y36" s="36"/>
      <c r="Z36" s="36"/>
      <c r="AA36" s="36"/>
      <c r="AB36" s="36"/>
      <c r="AC36" s="37"/>
      <c r="AD36" s="173" t="s">
        <v>14</v>
      </c>
      <c r="AE36" s="174"/>
      <c r="AF36" s="174"/>
      <c r="AG36" s="174"/>
      <c r="AH36" s="174"/>
      <c r="AI36" s="174"/>
      <c r="AJ36" s="175"/>
      <c r="AK36" s="5"/>
    </row>
    <row r="37" spans="2:72" ht="20.100000000000001" customHeight="1">
      <c r="B37" s="25"/>
      <c r="C37" s="38" t="s">
        <v>20</v>
      </c>
      <c r="D37" s="39" t="s">
        <v>22</v>
      </c>
      <c r="E37" s="39"/>
      <c r="F37" s="2"/>
      <c r="G37" s="2"/>
      <c r="H37" s="2"/>
      <c r="I37" s="2"/>
      <c r="J37" s="2"/>
      <c r="K37" s="2"/>
      <c r="L37" s="2"/>
      <c r="M37" s="2"/>
      <c r="N37" s="2"/>
      <c r="O37" s="2"/>
      <c r="P37" s="2"/>
      <c r="Q37" s="2"/>
      <c r="R37" s="2"/>
      <c r="S37" s="2"/>
      <c r="T37" s="2"/>
      <c r="U37" s="2"/>
      <c r="V37" s="2"/>
      <c r="W37" s="2"/>
      <c r="X37" s="2"/>
      <c r="Y37" s="2"/>
      <c r="Z37" s="2"/>
      <c r="AA37" s="2"/>
      <c r="AB37" s="2"/>
      <c r="AC37" s="40"/>
      <c r="AD37" s="176"/>
      <c r="AE37" s="177"/>
      <c r="AF37" s="177"/>
      <c r="AG37" s="177"/>
      <c r="AH37" s="177"/>
      <c r="AI37" s="177"/>
      <c r="AJ37" s="178"/>
      <c r="AK37" s="5"/>
    </row>
    <row r="38" spans="2:72" ht="20.100000000000001" customHeight="1">
      <c r="B38" s="25"/>
      <c r="C38" s="41"/>
      <c r="D38" s="39" t="s">
        <v>23</v>
      </c>
      <c r="E38" s="39"/>
      <c r="F38" s="2"/>
      <c r="G38" s="2"/>
      <c r="H38" s="2"/>
      <c r="I38" s="2"/>
      <c r="J38" s="2"/>
      <c r="K38" s="2"/>
      <c r="L38" s="2"/>
      <c r="M38" s="2"/>
      <c r="N38" s="25"/>
      <c r="O38" s="25"/>
      <c r="P38" s="2"/>
      <c r="Q38" s="2"/>
      <c r="R38" s="2"/>
      <c r="S38" s="2"/>
      <c r="T38" s="2"/>
      <c r="U38" s="2"/>
      <c r="V38" s="2"/>
      <c r="W38" s="2"/>
      <c r="X38" s="2"/>
      <c r="Y38" s="2"/>
      <c r="Z38" s="2"/>
      <c r="AA38" s="2"/>
      <c r="AB38" s="2"/>
      <c r="AC38" s="40"/>
      <c r="AD38" s="50"/>
      <c r="AE38" s="51"/>
      <c r="AF38" s="51"/>
      <c r="AG38" s="51"/>
      <c r="AH38" s="51"/>
      <c r="AI38" s="51"/>
      <c r="AJ38" s="52"/>
      <c r="AK38" s="5"/>
    </row>
    <row r="39" spans="2:72" ht="20.100000000000001" customHeight="1">
      <c r="B39" s="25"/>
      <c r="C39" s="41"/>
      <c r="D39" s="39" t="s">
        <v>24</v>
      </c>
      <c r="E39" s="39"/>
      <c r="F39" s="25"/>
      <c r="G39" s="2"/>
      <c r="H39" s="2"/>
      <c r="I39" s="2"/>
      <c r="J39" s="2"/>
      <c r="K39" s="2"/>
      <c r="L39" s="2"/>
      <c r="M39" s="2"/>
      <c r="N39" s="25"/>
      <c r="O39" s="25"/>
      <c r="P39" s="2"/>
      <c r="Q39" s="2"/>
      <c r="R39" s="2"/>
      <c r="S39" s="2"/>
      <c r="T39" s="2"/>
      <c r="U39" s="2"/>
      <c r="V39" s="2"/>
      <c r="W39" s="2"/>
      <c r="X39" s="2"/>
      <c r="Y39" s="2"/>
      <c r="Z39" s="2"/>
      <c r="AA39" s="2"/>
      <c r="AB39" s="2"/>
      <c r="AC39" s="40"/>
      <c r="AD39" s="49"/>
      <c r="AE39" s="2"/>
      <c r="AF39" s="2"/>
      <c r="AG39" s="2"/>
      <c r="AH39" s="53"/>
      <c r="AI39" s="54"/>
      <c r="AJ39" s="55"/>
      <c r="AK39" s="5"/>
    </row>
    <row r="40" spans="2:72" ht="20.100000000000001" customHeight="1">
      <c r="B40" s="25"/>
      <c r="C40" s="42" t="s">
        <v>21</v>
      </c>
      <c r="D40" s="39" t="s">
        <v>53</v>
      </c>
      <c r="E40" s="39"/>
      <c r="F40" s="25"/>
      <c r="G40" s="2"/>
      <c r="H40" s="2"/>
      <c r="I40" s="2"/>
      <c r="J40" s="2"/>
      <c r="K40" s="2"/>
      <c r="L40" s="2"/>
      <c r="M40" s="2"/>
      <c r="N40" s="25"/>
      <c r="O40" s="25"/>
      <c r="P40" s="2"/>
      <c r="Q40" s="2"/>
      <c r="R40" s="2"/>
      <c r="S40" s="2"/>
      <c r="T40" s="2"/>
      <c r="U40" s="2"/>
      <c r="V40" s="2"/>
      <c r="W40" s="2"/>
      <c r="X40" s="2"/>
      <c r="Y40" s="2"/>
      <c r="Z40" s="2"/>
      <c r="AA40" s="2"/>
      <c r="AB40" s="2"/>
      <c r="AC40" s="40"/>
      <c r="AD40" s="49"/>
      <c r="AE40" s="2"/>
      <c r="AF40" s="2"/>
      <c r="AG40" s="2"/>
      <c r="AH40" s="53"/>
      <c r="AI40" s="54"/>
      <c r="AJ40" s="55"/>
      <c r="AK40" s="5"/>
    </row>
    <row r="41" spans="2:72" ht="20.100000000000001" customHeight="1">
      <c r="B41" s="25"/>
      <c r="C41" s="49"/>
      <c r="D41" s="39" t="s">
        <v>25</v>
      </c>
      <c r="E41" s="39"/>
      <c r="F41" s="2"/>
      <c r="G41" s="2"/>
      <c r="H41" s="2"/>
      <c r="I41" s="2"/>
      <c r="J41" s="2"/>
      <c r="K41" s="2"/>
      <c r="L41" s="2"/>
      <c r="M41" s="2"/>
      <c r="N41" s="43"/>
      <c r="O41" s="43"/>
      <c r="P41" s="43"/>
      <c r="Q41" s="43"/>
      <c r="R41" s="43"/>
      <c r="S41" s="43"/>
      <c r="T41" s="43"/>
      <c r="U41" s="43"/>
      <c r="V41" s="43"/>
      <c r="W41" s="43"/>
      <c r="X41" s="43"/>
      <c r="Y41" s="43"/>
      <c r="Z41" s="43"/>
      <c r="AA41" s="43"/>
      <c r="AB41" s="43"/>
      <c r="AC41" s="44"/>
      <c r="AD41" s="56"/>
      <c r="AE41" s="43"/>
      <c r="AF41" s="43"/>
      <c r="AG41" s="43"/>
      <c r="AH41" s="57"/>
      <c r="AI41" s="58"/>
      <c r="AJ41" s="59"/>
      <c r="AK41" s="5"/>
    </row>
    <row r="42" spans="2:72" ht="20.100000000000001" customHeight="1">
      <c r="B42" s="25"/>
      <c r="C42" s="49"/>
      <c r="D42" s="39" t="s">
        <v>39</v>
      </c>
      <c r="E42" s="39"/>
      <c r="F42" s="2"/>
      <c r="G42" s="2"/>
      <c r="H42" s="2"/>
      <c r="I42" s="2"/>
      <c r="J42" s="2"/>
      <c r="K42" s="2"/>
      <c r="L42" s="2"/>
      <c r="M42" s="2"/>
      <c r="N42" s="43"/>
      <c r="O42" s="43"/>
      <c r="P42" s="43"/>
      <c r="Q42" s="43"/>
      <c r="R42" s="43"/>
      <c r="S42" s="43"/>
      <c r="T42" s="43"/>
      <c r="U42" s="43"/>
      <c r="V42" s="43"/>
      <c r="W42" s="43"/>
      <c r="X42" s="43"/>
      <c r="Y42" s="43"/>
      <c r="Z42" s="43"/>
      <c r="AA42" s="43"/>
      <c r="AB42" s="43"/>
      <c r="AC42" s="44"/>
      <c r="AD42" s="56"/>
      <c r="AE42" s="43"/>
      <c r="AF42" s="43"/>
      <c r="AG42" s="43"/>
      <c r="AH42" s="57"/>
      <c r="AI42" s="58"/>
      <c r="AJ42" s="59"/>
      <c r="AK42" s="5"/>
    </row>
    <row r="43" spans="2:72" ht="20.100000000000001" customHeight="1">
      <c r="B43" s="25"/>
      <c r="C43" s="64"/>
      <c r="D43" s="89" t="s">
        <v>40</v>
      </c>
      <c r="E43" s="46"/>
      <c r="F43" s="45"/>
      <c r="G43" s="45"/>
      <c r="H43" s="45"/>
      <c r="I43" s="45"/>
      <c r="J43" s="45"/>
      <c r="K43" s="45"/>
      <c r="L43" s="45"/>
      <c r="M43" s="45"/>
      <c r="N43" s="47"/>
      <c r="O43" s="47"/>
      <c r="P43" s="47"/>
      <c r="Q43" s="47"/>
      <c r="R43" s="47"/>
      <c r="S43" s="47"/>
      <c r="T43" s="47"/>
      <c r="U43" s="47"/>
      <c r="V43" s="47"/>
      <c r="W43" s="47"/>
      <c r="X43" s="47"/>
      <c r="Y43" s="47"/>
      <c r="Z43" s="47"/>
      <c r="AA43" s="47"/>
      <c r="AB43" s="47"/>
      <c r="AC43" s="48"/>
      <c r="AD43" s="60"/>
      <c r="AE43" s="47"/>
      <c r="AF43" s="47"/>
      <c r="AG43" s="47"/>
      <c r="AH43" s="61"/>
      <c r="AI43" s="62"/>
      <c r="AJ43" s="63"/>
      <c r="AK43" s="5"/>
    </row>
    <row r="44" spans="2:72" ht="19.5" customHeight="1">
      <c r="B44" s="25"/>
      <c r="C44" s="2"/>
      <c r="D44" s="39"/>
      <c r="E44" s="39"/>
      <c r="F44" s="2"/>
      <c r="G44" s="2"/>
      <c r="H44" s="2"/>
      <c r="I44" s="2"/>
      <c r="J44" s="2"/>
      <c r="K44" s="2"/>
      <c r="L44" s="2"/>
      <c r="M44" s="2"/>
      <c r="N44" s="43"/>
      <c r="O44" s="43"/>
      <c r="P44" s="43"/>
      <c r="Q44" s="43"/>
      <c r="R44" s="43"/>
      <c r="S44" s="43"/>
      <c r="T44" s="43"/>
      <c r="U44" s="43"/>
      <c r="V44" s="43"/>
      <c r="W44" s="43"/>
      <c r="X44" s="43"/>
      <c r="Y44" s="43"/>
      <c r="Z44" s="43"/>
      <c r="AA44" s="43"/>
      <c r="AB44" s="43"/>
      <c r="AC44" s="43"/>
      <c r="AD44" s="43"/>
      <c r="AE44" s="43"/>
      <c r="AF44" s="43"/>
      <c r="AG44" s="43"/>
      <c r="AH44" s="57"/>
      <c r="AI44" s="58"/>
      <c r="AJ44" s="67"/>
      <c r="AK44" s="5"/>
    </row>
    <row r="45" spans="2:72" ht="20.100000000000001" customHeight="1">
      <c r="B45" s="25"/>
      <c r="C45" s="25"/>
      <c r="D45" s="25"/>
      <c r="E45" s="25"/>
      <c r="F45" s="25"/>
      <c r="G45" s="25"/>
      <c r="H45" s="25"/>
      <c r="I45" s="25"/>
      <c r="J45" s="25"/>
      <c r="K45" s="25"/>
      <c r="L45" s="25"/>
      <c r="M45" s="25"/>
      <c r="N45" s="25"/>
      <c r="O45" s="25"/>
      <c r="P45" s="25"/>
      <c r="Q45" s="25"/>
      <c r="R45" s="25"/>
      <c r="S45" s="25"/>
      <c r="T45" s="25"/>
      <c r="U45" s="25"/>
      <c r="V45" s="25"/>
      <c r="W45" s="25"/>
      <c r="X45" s="25"/>
      <c r="Y45" s="25"/>
      <c r="AA45" s="25"/>
      <c r="AB45" s="25"/>
      <c r="AC45" s="25"/>
      <c r="AD45" s="25"/>
      <c r="AE45" s="25"/>
      <c r="AF45" s="25"/>
      <c r="AG45" s="25"/>
      <c r="AH45" s="25"/>
      <c r="AI45" s="25"/>
      <c r="AJ45" s="25"/>
      <c r="AK45" s="5"/>
    </row>
    <row r="46" spans="2:72" ht="15" customHeight="1">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row>
    <row r="47" spans="2:72" ht="15" customHeight="1">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row>
    <row r="48" spans="2:72" ht="15" customHeight="1">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row>
    <row r="49" spans="2:37" ht="15" customHeight="1">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row>
    <row r="50" spans="2:37" ht="15" customHeight="1">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row>
    <row r="51" spans="2:37" ht="15" customHeight="1">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row>
    <row r="52" spans="2:37" ht="15" customHeight="1">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row>
    <row r="53" spans="2:37" ht="15" customHeight="1">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row>
    <row r="54" spans="2:37" ht="15" customHeight="1">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row>
    <row r="55" spans="2:37" ht="15" customHeight="1">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row>
    <row r="56" spans="2:37" ht="15" customHeight="1">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row>
    <row r="57" spans="2:37" ht="15" customHeight="1">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row>
    <row r="58" spans="2:37" ht="15" customHeight="1">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row>
    <row r="59" spans="2:37" ht="15" customHeight="1">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row>
    <row r="60" spans="2:37" ht="15" customHeight="1">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row>
    <row r="61" spans="2:37" ht="15" customHeight="1">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row>
    <row r="62" spans="2:37" ht="15" customHeight="1">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row>
    <row r="63" spans="2:37" ht="15" customHeight="1">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row>
    <row r="64" spans="2:37" ht="15" customHeight="1">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row>
    <row r="65" spans="2:37" ht="15" customHeight="1">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row>
    <row r="66" spans="2:37" ht="15" customHeight="1">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row>
    <row r="67" spans="2:37" ht="15" customHeight="1">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row>
    <row r="68" spans="2:37" ht="15" customHeight="1">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row>
    <row r="69" spans="2:37" ht="15" customHeight="1">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row>
    <row r="70" spans="2:37" ht="15" customHeight="1">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row>
    <row r="71" spans="2:37" ht="15" customHeight="1">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row>
    <row r="72" spans="2:37" ht="15" customHeight="1">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row>
    <row r="73" spans="2:37" ht="15" customHeight="1">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row>
    <row r="74" spans="2:37" ht="15" customHeight="1">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row>
    <row r="75" spans="2:37" ht="15" customHeight="1">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row>
    <row r="76" spans="2:37" ht="15" customHeight="1">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row>
    <row r="77" spans="2:37" ht="15" customHeight="1">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row>
    <row r="78" spans="2:37" ht="15" customHeight="1">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row>
    <row r="79" spans="2:37" ht="15" customHeight="1">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row>
    <row r="80" spans="2:37" ht="15" customHeight="1">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row>
    <row r="81" spans="2:37" ht="15" customHeight="1">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row>
    <row r="82" spans="2:37" ht="15" customHeight="1">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row>
    <row r="83" spans="2:37" ht="15" customHeight="1">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row>
    <row r="84" spans="2:37" ht="15" customHeight="1">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row>
    <row r="85" spans="2:37" ht="15" customHeight="1">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row>
    <row r="86" spans="2:37" ht="15" customHeight="1">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row>
    <row r="87" spans="2:37" ht="15" customHeight="1">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row>
    <row r="88" spans="2:37" ht="15" customHeight="1">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row>
    <row r="89" spans="2:37" ht="15" customHeight="1">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row>
    <row r="90" spans="2:37" ht="15" customHeight="1">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row>
    <row r="91" spans="2:37" ht="15" customHeight="1">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row>
    <row r="92" spans="2:37" ht="15" customHeight="1">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row>
    <row r="93" spans="2:37" ht="15" customHeight="1">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row>
    <row r="94" spans="2:37" ht="15" customHeight="1">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row>
    <row r="95" spans="2:37" ht="15" customHeight="1">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row>
    <row r="96" spans="2:37" ht="15" customHeight="1">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row>
    <row r="97" spans="2:37" ht="15" customHeight="1">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row>
    <row r="98" spans="2:37" ht="15" customHeight="1">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row>
    <row r="99" spans="2:37" ht="15" customHeight="1">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row>
    <row r="100" spans="2:37" ht="15" customHeight="1">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row>
    <row r="101" spans="2:37" ht="15" customHeight="1">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row>
    <row r="102" spans="2:37" ht="15" customHeight="1">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row>
    <row r="103" spans="2:37" ht="15" customHeight="1">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row>
    <row r="104" spans="2:37" ht="15" customHeight="1">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row>
    <row r="105" spans="2:37" ht="15" customHeight="1">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row>
    <row r="106" spans="2:37" ht="15" customHeight="1">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row>
    <row r="107" spans="2:37" ht="15" customHeight="1">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row>
    <row r="108" spans="2:37" ht="15" customHeight="1">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row>
    <row r="109" spans="2:37" ht="15" customHeight="1">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row>
    <row r="110" spans="2:37" ht="15" customHeight="1">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row>
    <row r="111" spans="2:37" ht="15" customHeight="1">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row>
    <row r="112" spans="2:37" ht="15" customHeight="1">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row>
    <row r="113" spans="2:37" ht="15" customHeight="1">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row>
    <row r="114" spans="2:37" ht="15" customHeight="1">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row>
    <row r="115" spans="2:37" ht="15" customHeight="1">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row>
    <row r="116" spans="2:37" ht="15" customHeight="1">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row>
    <row r="117" spans="2:37" ht="15" customHeight="1">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row>
    <row r="118" spans="2:37" ht="15" customHeight="1">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row>
    <row r="119" spans="2:37" ht="15" customHeight="1">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row>
    <row r="120" spans="2:37" ht="15" customHeight="1">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row>
    <row r="121" spans="2:37" ht="15" customHeight="1">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row>
    <row r="122" spans="2:37" ht="15" customHeight="1">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row>
    <row r="123" spans="2:37" ht="15" customHeight="1">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c r="AJ123" s="17"/>
      <c r="AK123" s="17"/>
    </row>
    <row r="124" spans="2:37" ht="15" customHeight="1">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c r="AJ124" s="17"/>
      <c r="AK124" s="17"/>
    </row>
    <row r="125" spans="2:37" ht="15" customHeight="1">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c r="AJ125" s="17"/>
      <c r="AK125" s="17"/>
    </row>
    <row r="126" spans="2:37" ht="15" customHeight="1">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c r="AJ126" s="17"/>
      <c r="AK126" s="17"/>
    </row>
    <row r="127" spans="2:37" ht="15" customHeight="1">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c r="AJ127" s="17"/>
      <c r="AK127" s="17"/>
    </row>
    <row r="128" spans="2:37" ht="15" customHeight="1">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c r="AJ128" s="17"/>
      <c r="AK128" s="17"/>
    </row>
    <row r="129" spans="2:37" ht="15" customHeight="1">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c r="AJ129" s="17"/>
      <c r="AK129" s="17"/>
    </row>
    <row r="130" spans="2:37" ht="15" customHeight="1">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c r="AJ130" s="17"/>
      <c r="AK130" s="17"/>
    </row>
    <row r="131" spans="2:37" ht="15" customHeight="1">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c r="AJ131" s="17"/>
      <c r="AK131" s="17"/>
    </row>
    <row r="132" spans="2:37" ht="15" customHeight="1">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c r="AJ132" s="17"/>
      <c r="AK132" s="17"/>
    </row>
    <row r="133" spans="2:37" ht="15" customHeight="1">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c r="AJ133" s="17"/>
      <c r="AK133" s="17"/>
    </row>
    <row r="134" spans="2:37" ht="15" customHeight="1">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c r="AJ134" s="17"/>
      <c r="AK134" s="17"/>
    </row>
    <row r="135" spans="2:37" ht="15" customHeight="1">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c r="AJ135" s="17"/>
      <c r="AK135" s="17"/>
    </row>
    <row r="136" spans="2:37" ht="15" customHeight="1">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c r="AJ136" s="17"/>
      <c r="AK136" s="17"/>
    </row>
    <row r="137" spans="2:37" ht="15" customHeight="1">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c r="AJ137" s="17"/>
      <c r="AK137" s="17"/>
    </row>
    <row r="138" spans="2:37" ht="15" customHeight="1">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c r="AJ138" s="17"/>
      <c r="AK138" s="17"/>
    </row>
    <row r="139" spans="2:37" ht="15" customHeight="1">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c r="AJ139" s="17"/>
      <c r="AK139" s="17"/>
    </row>
    <row r="140" spans="2:37" ht="15" customHeight="1">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c r="AJ140" s="17"/>
      <c r="AK140" s="17"/>
    </row>
    <row r="141" spans="2:37" ht="15" customHeight="1">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c r="AJ141" s="17"/>
      <c r="AK141" s="17"/>
    </row>
    <row r="142" spans="2:37" ht="15" customHeight="1">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c r="AJ142" s="17"/>
      <c r="AK142" s="17"/>
    </row>
    <row r="143" spans="2:37" ht="15" customHeight="1">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row>
    <row r="144" spans="2:37" ht="15" customHeight="1">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row>
    <row r="145" spans="2:37" ht="15" customHeight="1">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c r="AJ145" s="17"/>
      <c r="AK145" s="17"/>
    </row>
    <row r="146" spans="2:37" ht="15" customHeight="1">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row>
    <row r="147" spans="2:37" ht="15" customHeight="1">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c r="AJ147" s="17"/>
      <c r="AK147" s="17"/>
    </row>
    <row r="148" spans="2:37" ht="15" customHeight="1">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row>
    <row r="149" spans="2:37" ht="15" customHeight="1">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row>
    <row r="150" spans="2:37" ht="15" customHeight="1">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row>
    <row r="151" spans="2:37" ht="15" customHeight="1">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row>
    <row r="152" spans="2:37" ht="15" customHeight="1">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row>
    <row r="153" spans="2:37" ht="15" customHeight="1">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row>
    <row r="154" spans="2:37" ht="15" customHeight="1">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row>
    <row r="155" spans="2:37" ht="15" customHeight="1">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row>
    <row r="156" spans="2:37" ht="15" customHeight="1">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row>
    <row r="157" spans="2:37" ht="15" customHeight="1">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row>
    <row r="158" spans="2:37" ht="15" customHeight="1">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c r="AJ158" s="17"/>
      <c r="AK158" s="17"/>
    </row>
    <row r="159" spans="2:37" ht="15" customHeight="1">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row>
    <row r="160" spans="2:37" ht="15" customHeight="1">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row>
    <row r="161" spans="2:37" ht="15" customHeight="1">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row>
    <row r="162" spans="2:37" ht="15" customHeight="1">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row>
    <row r="163" spans="2:37" ht="15" customHeight="1">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row>
    <row r="164" spans="2:37" ht="15" customHeight="1">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row>
    <row r="165" spans="2:37" ht="15" customHeight="1">
      <c r="B165" s="18"/>
      <c r="C165" s="18"/>
      <c r="D165" s="18"/>
      <c r="E165" s="18"/>
      <c r="F165" s="18"/>
      <c r="G165" s="18"/>
      <c r="H165" s="17"/>
      <c r="I165" s="17"/>
      <c r="J165" s="17"/>
      <c r="K165" s="17"/>
      <c r="L165" s="17"/>
      <c r="M165" s="17"/>
      <c r="N165" s="17"/>
      <c r="O165" s="17"/>
      <c r="P165" s="17"/>
      <c r="Q165" s="17"/>
      <c r="R165" s="17"/>
      <c r="S165" s="17"/>
      <c r="T165" s="17"/>
      <c r="U165" s="17"/>
      <c r="V165" s="17"/>
      <c r="W165" s="17"/>
      <c r="X165" s="17"/>
      <c r="Y165" s="17"/>
      <c r="Z165" s="29"/>
      <c r="AA165" s="17"/>
      <c r="AB165" s="17"/>
      <c r="AC165" s="19"/>
      <c r="AD165" s="19"/>
      <c r="AE165" s="19"/>
      <c r="AF165" s="19"/>
      <c r="AG165" s="19"/>
      <c r="AH165" s="19"/>
      <c r="AI165" s="19"/>
      <c r="AJ165" s="19"/>
      <c r="AK165" s="19"/>
    </row>
    <row r="166" spans="2:37" ht="15" customHeight="1">
      <c r="B166" s="18"/>
      <c r="C166" s="18"/>
      <c r="D166" s="18"/>
      <c r="E166" s="18"/>
      <c r="F166" s="18"/>
      <c r="G166" s="18"/>
      <c r="H166" s="17"/>
      <c r="I166" s="17"/>
      <c r="J166" s="17"/>
      <c r="K166" s="17"/>
      <c r="L166" s="17"/>
      <c r="M166" s="17"/>
      <c r="N166" s="17"/>
      <c r="O166" s="17"/>
      <c r="P166" s="17"/>
      <c r="Q166" s="17"/>
      <c r="R166" s="17"/>
      <c r="S166" s="17"/>
      <c r="T166" s="17"/>
      <c r="U166" s="17"/>
      <c r="V166" s="17"/>
      <c r="W166" s="17"/>
      <c r="X166" s="17"/>
      <c r="Y166" s="17"/>
      <c r="Z166" s="29"/>
      <c r="AA166" s="17"/>
      <c r="AB166" s="17"/>
      <c r="AC166" s="19"/>
      <c r="AD166" s="19"/>
      <c r="AE166" s="19"/>
      <c r="AF166" s="19"/>
      <c r="AG166" s="19"/>
      <c r="AH166" s="19"/>
      <c r="AI166" s="19"/>
      <c r="AJ166" s="19"/>
      <c r="AK166" s="19"/>
    </row>
    <row r="167" spans="2:37" ht="15" customHeight="1">
      <c r="B167" s="18"/>
      <c r="C167" s="18"/>
      <c r="D167" s="18"/>
      <c r="E167" s="18"/>
      <c r="F167" s="18"/>
      <c r="G167" s="18"/>
      <c r="H167" s="17"/>
      <c r="I167" s="17"/>
      <c r="J167" s="17"/>
      <c r="K167" s="17"/>
      <c r="L167" s="17"/>
      <c r="M167" s="17"/>
      <c r="N167" s="17"/>
      <c r="O167" s="17"/>
      <c r="P167" s="17"/>
      <c r="Q167" s="17"/>
      <c r="R167" s="17"/>
      <c r="S167" s="17"/>
      <c r="T167" s="17"/>
      <c r="U167" s="17"/>
      <c r="V167" s="17"/>
      <c r="W167" s="17"/>
      <c r="X167" s="17"/>
      <c r="Y167" s="17"/>
      <c r="Z167" s="29"/>
      <c r="AA167" s="17"/>
      <c r="AB167" s="17"/>
      <c r="AC167" s="19"/>
      <c r="AD167" s="19"/>
      <c r="AE167" s="19"/>
      <c r="AF167" s="19"/>
      <c r="AG167" s="19"/>
      <c r="AH167" s="19"/>
      <c r="AI167" s="19"/>
      <c r="AJ167" s="19"/>
      <c r="AK167" s="19"/>
    </row>
    <row r="168" spans="2:37" ht="15" customHeight="1">
      <c r="B168" s="18"/>
      <c r="C168" s="18"/>
      <c r="D168" s="18"/>
      <c r="E168" s="18"/>
      <c r="F168" s="18"/>
      <c r="G168" s="18"/>
      <c r="H168" s="17"/>
      <c r="I168" s="17"/>
      <c r="J168" s="17"/>
      <c r="K168" s="17"/>
      <c r="L168" s="17"/>
      <c r="M168" s="17"/>
      <c r="N168" s="17"/>
      <c r="O168" s="17"/>
      <c r="P168" s="17"/>
      <c r="Q168" s="17"/>
      <c r="R168" s="17"/>
      <c r="S168" s="17"/>
      <c r="T168" s="17"/>
      <c r="U168" s="17"/>
      <c r="V168" s="17"/>
      <c r="W168" s="17"/>
      <c r="X168" s="17"/>
      <c r="Y168" s="17"/>
      <c r="Z168" s="29"/>
      <c r="AA168" s="17"/>
      <c r="AB168" s="17"/>
      <c r="AC168" s="19"/>
      <c r="AD168" s="19"/>
      <c r="AE168" s="19"/>
      <c r="AF168" s="19"/>
      <c r="AG168" s="19"/>
      <c r="AH168" s="19"/>
      <c r="AI168" s="19"/>
      <c r="AJ168" s="19"/>
      <c r="AK168" s="19"/>
    </row>
    <row r="169" spans="2:37" ht="15" customHeight="1">
      <c r="B169" s="18"/>
      <c r="C169" s="18"/>
      <c r="D169" s="18"/>
      <c r="E169" s="18"/>
      <c r="F169" s="18"/>
      <c r="G169" s="18"/>
      <c r="H169" s="17"/>
      <c r="I169" s="17"/>
      <c r="J169" s="17"/>
      <c r="K169" s="17"/>
      <c r="L169" s="17"/>
      <c r="M169" s="17"/>
      <c r="N169" s="17"/>
      <c r="O169" s="17"/>
      <c r="P169" s="17"/>
      <c r="Q169" s="17"/>
      <c r="R169" s="17"/>
      <c r="S169" s="17"/>
      <c r="T169" s="17"/>
      <c r="U169" s="17"/>
      <c r="V169" s="17"/>
      <c r="W169" s="17"/>
      <c r="X169" s="17"/>
      <c r="Y169" s="17"/>
      <c r="Z169" s="29"/>
      <c r="AA169" s="17"/>
      <c r="AB169" s="17"/>
      <c r="AC169" s="19"/>
      <c r="AD169" s="19"/>
      <c r="AE169" s="19"/>
      <c r="AF169" s="19"/>
      <c r="AG169" s="19"/>
      <c r="AH169" s="19"/>
      <c r="AI169" s="19"/>
      <c r="AJ169" s="19"/>
      <c r="AK169" s="19"/>
    </row>
    <row r="170" spans="2:37" ht="15" customHeight="1">
      <c r="B170" s="18"/>
      <c r="C170" s="18"/>
      <c r="D170" s="18"/>
      <c r="E170" s="18"/>
      <c r="F170" s="18"/>
      <c r="G170" s="18"/>
      <c r="H170" s="17"/>
      <c r="I170" s="17"/>
      <c r="J170" s="17"/>
      <c r="K170" s="17"/>
      <c r="L170" s="17"/>
      <c r="M170" s="17"/>
      <c r="N170" s="17"/>
      <c r="O170" s="17"/>
      <c r="P170" s="17"/>
      <c r="Q170" s="17"/>
      <c r="R170" s="17"/>
      <c r="S170" s="17"/>
      <c r="T170" s="17"/>
      <c r="U170" s="17"/>
      <c r="V170" s="17"/>
      <c r="W170" s="17"/>
      <c r="X170" s="17"/>
      <c r="Y170" s="17"/>
      <c r="Z170" s="29"/>
      <c r="AA170" s="17"/>
      <c r="AB170" s="17"/>
      <c r="AC170" s="19"/>
      <c r="AD170" s="19"/>
      <c r="AE170" s="19"/>
      <c r="AF170" s="19"/>
      <c r="AG170" s="19"/>
      <c r="AH170" s="19"/>
      <c r="AI170" s="19"/>
      <c r="AJ170" s="19"/>
      <c r="AK170" s="19"/>
    </row>
  </sheetData>
  <sheetProtection sheet="1" selectLockedCells="1"/>
  <mergeCells count="22">
    <mergeCell ref="R13:W14"/>
    <mergeCell ref="X13:AI14"/>
    <mergeCell ref="C17:AJ19"/>
    <mergeCell ref="AD36:AJ37"/>
    <mergeCell ref="O21:AJ21"/>
    <mergeCell ref="P24:R24"/>
    <mergeCell ref="V24:X24"/>
    <mergeCell ref="Z24:AA24"/>
    <mergeCell ref="AC24:AD24"/>
    <mergeCell ref="AF24:AI24"/>
    <mergeCell ref="Z23:AC23"/>
    <mergeCell ref="O23:Q23"/>
    <mergeCell ref="R23:T23"/>
    <mergeCell ref="V23:X23"/>
    <mergeCell ref="R22:AJ22"/>
    <mergeCell ref="B1:AJ1"/>
    <mergeCell ref="B3:AJ3"/>
    <mergeCell ref="B7:AJ7"/>
    <mergeCell ref="AB8:AC8"/>
    <mergeCell ref="AE8:AF8"/>
    <mergeCell ref="AH8:AI8"/>
    <mergeCell ref="B5:AJ5"/>
  </mergeCells>
  <phoneticPr fontId="2"/>
  <pageMargins left="0.94488188976377963" right="0.19685039370078741" top="0.39370078740157483" bottom="0.39370078740157483" header="0.31496062992125984" footer="0.23622047244094491"/>
  <pageSetup paperSize="9" orientation="portrait" blackAndWhite="1" r:id="rId1"/>
  <ignoredErrors>
    <ignoredError sqref="C3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6690" r:id="rId4" name="Check Box 66">
              <controlPr defaultSize="0" autoFill="0" autoLine="0" autoPict="0">
                <anchor moveWithCells="1">
                  <from>
                    <xdr:col>3</xdr:col>
                    <xdr:colOff>180975</xdr:colOff>
                    <xdr:row>25</xdr:row>
                    <xdr:rowOff>28575</xdr:rowOff>
                  </from>
                  <to>
                    <xdr:col>5</xdr:col>
                    <xdr:colOff>0</xdr:colOff>
                    <xdr:row>25</xdr:row>
                    <xdr:rowOff>219075</xdr:rowOff>
                  </to>
                </anchor>
              </controlPr>
            </control>
          </mc:Choice>
        </mc:AlternateContent>
        <mc:AlternateContent xmlns:mc="http://schemas.openxmlformats.org/markup-compatibility/2006">
          <mc:Choice Requires="x14">
            <control shapeId="26708" r:id="rId5" name="Check Box 84">
              <controlPr defaultSize="0" autoFill="0" autoLine="0" autoPict="0">
                <anchor moveWithCells="1">
                  <from>
                    <xdr:col>3</xdr:col>
                    <xdr:colOff>180975</xdr:colOff>
                    <xdr:row>29</xdr:row>
                    <xdr:rowOff>38100</xdr:rowOff>
                  </from>
                  <to>
                    <xdr:col>5</xdr:col>
                    <xdr:colOff>0</xdr:colOff>
                    <xdr:row>29</xdr:row>
                    <xdr:rowOff>228600</xdr:rowOff>
                  </to>
                </anchor>
              </controlPr>
            </control>
          </mc:Choice>
        </mc:AlternateContent>
        <mc:AlternateContent xmlns:mc="http://schemas.openxmlformats.org/markup-compatibility/2006">
          <mc:Choice Requires="x14">
            <control shapeId="26709" r:id="rId6" name="Check Box 85">
              <controlPr defaultSize="0" autoFill="0" autoLine="0" autoPict="0">
                <anchor moveWithCells="1">
                  <from>
                    <xdr:col>3</xdr:col>
                    <xdr:colOff>180975</xdr:colOff>
                    <xdr:row>27</xdr:row>
                    <xdr:rowOff>38100</xdr:rowOff>
                  </from>
                  <to>
                    <xdr:col>5</xdr:col>
                    <xdr:colOff>0</xdr:colOff>
                    <xdr:row>27</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144"/>
  <sheetViews>
    <sheetView showGridLines="0" view="pageBreakPreview" zoomScaleNormal="100" zoomScaleSheetLayoutView="100" workbookViewId="0">
      <selection activeCell="G16" sqref="G16:AE16"/>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35" ht="7.5" customHeight="1"/>
    <row r="2" spans="1:35" ht="15" customHeight="1">
      <c r="A2" s="188" t="s">
        <v>7</v>
      </c>
      <c r="B2" s="188"/>
      <c r="C2" s="188"/>
      <c r="D2" s="188"/>
      <c r="E2" s="188"/>
      <c r="F2" s="188"/>
      <c r="G2" s="188"/>
      <c r="H2" s="188"/>
      <c r="I2" s="188"/>
      <c r="J2" s="188"/>
      <c r="K2" s="188"/>
      <c r="L2" s="188"/>
      <c r="M2" s="188"/>
      <c r="N2" s="188"/>
      <c r="O2" s="188"/>
      <c r="P2" s="188"/>
      <c r="Q2" s="188"/>
      <c r="R2" s="188"/>
      <c r="S2" s="188"/>
      <c r="T2" s="188"/>
      <c r="U2" s="188"/>
      <c r="V2" s="188"/>
      <c r="W2" s="188"/>
      <c r="X2" s="188"/>
      <c r="Y2" s="188"/>
      <c r="Z2" s="188"/>
      <c r="AA2" s="188"/>
      <c r="AB2" s="188"/>
      <c r="AC2" s="188"/>
      <c r="AD2" s="188"/>
      <c r="AE2" s="188"/>
      <c r="AF2" s="188"/>
      <c r="AG2" s="188"/>
      <c r="AH2" s="188"/>
      <c r="AI2" s="188"/>
    </row>
    <row r="3" spans="1:35" ht="7.5" customHeight="1">
      <c r="A3" s="12"/>
      <c r="B3" s="12"/>
      <c r="C3" s="12"/>
      <c r="D3" s="12"/>
      <c r="E3" s="12"/>
      <c r="F3" s="12"/>
      <c r="AA3" s="5"/>
      <c r="AB3" s="5"/>
      <c r="AC3" s="5"/>
      <c r="AD3" s="5"/>
      <c r="AE3" s="5"/>
      <c r="AF3" s="5"/>
      <c r="AG3" s="5"/>
      <c r="AH3" s="5"/>
      <c r="AI3" s="5"/>
    </row>
    <row r="4" spans="1:35" ht="20.100000000000001" customHeight="1">
      <c r="A4" s="68" t="s">
        <v>60</v>
      </c>
      <c r="B4" s="12"/>
      <c r="C4" s="12"/>
      <c r="D4" s="12"/>
      <c r="E4" s="12"/>
      <c r="F4" s="12"/>
      <c r="AA4" s="5"/>
      <c r="AB4" s="5"/>
      <c r="AC4" s="5"/>
      <c r="AD4" s="5"/>
      <c r="AE4" s="5"/>
      <c r="AF4" s="5"/>
      <c r="AG4" s="5"/>
      <c r="AH4" s="5"/>
      <c r="AI4" s="5"/>
    </row>
    <row r="5" spans="1:35" ht="20.100000000000001" customHeight="1">
      <c r="A5" s="3"/>
      <c r="B5" s="107" t="s">
        <v>27</v>
      </c>
      <c r="C5" s="76"/>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106"/>
      <c r="AI5" s="5"/>
    </row>
    <row r="6" spans="1:35" ht="20.100000000000001" customHeight="1">
      <c r="A6" s="3"/>
      <c r="B6" s="123" t="s">
        <v>54</v>
      </c>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82"/>
      <c r="AI6" s="5"/>
    </row>
    <row r="7" spans="1:35" ht="20.100000000000001" customHeight="1">
      <c r="A7" s="3"/>
      <c r="B7" s="108"/>
      <c r="C7" s="103" t="s">
        <v>55</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82"/>
      <c r="AI7" s="5"/>
    </row>
    <row r="8" spans="1:35" ht="20.100000000000001" customHeight="1">
      <c r="A8" s="3"/>
      <c r="B8" s="102"/>
      <c r="C8" s="103"/>
      <c r="D8" s="3" t="s">
        <v>56</v>
      </c>
      <c r="E8" s="3"/>
      <c r="F8" s="3"/>
      <c r="G8" s="3"/>
      <c r="H8" s="3"/>
      <c r="I8" s="3"/>
      <c r="J8" s="3"/>
      <c r="K8" s="3"/>
      <c r="L8" s="3"/>
      <c r="M8" s="3"/>
      <c r="N8" s="3"/>
      <c r="O8" s="3"/>
      <c r="P8" s="3"/>
      <c r="Q8" s="3"/>
      <c r="R8" s="3"/>
      <c r="S8" s="3"/>
      <c r="T8" s="3"/>
      <c r="U8" s="3"/>
      <c r="V8" s="3"/>
      <c r="W8" s="3"/>
      <c r="X8" s="3"/>
      <c r="Y8" s="3"/>
      <c r="Z8" s="3"/>
      <c r="AA8" s="3"/>
      <c r="AB8" s="3"/>
      <c r="AC8" s="3"/>
      <c r="AD8" s="3"/>
      <c r="AE8" s="3"/>
      <c r="AF8" s="3"/>
      <c r="AG8" s="3"/>
      <c r="AH8" s="82"/>
      <c r="AI8" s="5"/>
    </row>
    <row r="9" spans="1:35" ht="3.75" customHeight="1">
      <c r="A9" s="3"/>
      <c r="B9" s="102"/>
      <c r="C9" s="10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82"/>
      <c r="AI9" s="5"/>
    </row>
    <row r="10" spans="1:35" ht="20.100000000000001" customHeight="1">
      <c r="A10" s="3"/>
      <c r="B10" s="108"/>
      <c r="C10" s="39" t="s">
        <v>57</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82"/>
      <c r="AI10" s="5"/>
    </row>
    <row r="11" spans="1:35" ht="3.75" customHeight="1">
      <c r="A11" s="3"/>
      <c r="B11" s="102"/>
      <c r="C11" s="39"/>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82"/>
      <c r="AI11" s="5"/>
    </row>
    <row r="12" spans="1:35" ht="20.100000000000001" customHeight="1">
      <c r="A12" s="3"/>
      <c r="B12" s="108"/>
      <c r="C12" s="39" t="s">
        <v>58</v>
      </c>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82"/>
      <c r="AI12" s="5"/>
    </row>
    <row r="13" spans="1:35" ht="3.75" customHeight="1">
      <c r="A13" s="3"/>
      <c r="B13" s="102"/>
      <c r="C13" s="39"/>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82"/>
      <c r="AI13" s="5"/>
    </row>
    <row r="14" spans="1:35" ht="20.100000000000001" customHeight="1">
      <c r="A14" s="3"/>
      <c r="B14" s="108"/>
      <c r="C14" s="39" t="s">
        <v>59</v>
      </c>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82"/>
      <c r="AI14" s="5"/>
    </row>
    <row r="15" spans="1:35" ht="3.75" customHeight="1">
      <c r="A15" s="3"/>
      <c r="B15" s="102"/>
      <c r="C15" s="39"/>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82"/>
      <c r="AI15" s="5"/>
    </row>
    <row r="16" spans="1:35" ht="20.100000000000001" customHeight="1">
      <c r="A16" s="3"/>
      <c r="B16" s="109"/>
      <c r="C16" s="46" t="s">
        <v>16</v>
      </c>
      <c r="D16" s="104"/>
      <c r="E16" s="104"/>
      <c r="F16" s="104" t="s">
        <v>8</v>
      </c>
      <c r="G16" s="189"/>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04" t="s">
        <v>9</v>
      </c>
      <c r="AG16" s="104"/>
      <c r="AH16" s="105"/>
      <c r="AI16" s="5"/>
    </row>
    <row r="17" spans="1:35" ht="20.100000000000001" customHeight="1">
      <c r="A17" s="3"/>
      <c r="B17" s="110" t="s">
        <v>28</v>
      </c>
      <c r="C17" s="76"/>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106"/>
      <c r="AI17" s="5"/>
    </row>
    <row r="18" spans="1:35" ht="20.100000000000001" customHeight="1">
      <c r="A18" s="3"/>
      <c r="B18" s="115"/>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7"/>
      <c r="AI18" s="5"/>
    </row>
    <row r="19" spans="1:35" ht="20.100000000000001" customHeight="1">
      <c r="A19" s="3"/>
      <c r="B19" s="93"/>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118"/>
      <c r="AI19" s="5"/>
    </row>
    <row r="20" spans="1:35" ht="20.100000000000001" customHeight="1">
      <c r="A20" s="3"/>
      <c r="B20" s="93"/>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118"/>
      <c r="AI20" s="5"/>
    </row>
    <row r="21" spans="1:35" ht="20.100000000000001" customHeight="1">
      <c r="A21" s="3"/>
      <c r="B21" s="93"/>
      <c r="C21" s="81"/>
      <c r="D21" s="81"/>
      <c r="E21" s="81"/>
      <c r="F21" s="81"/>
      <c r="G21" s="81"/>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c r="AH21" s="118"/>
      <c r="AI21" s="5"/>
    </row>
    <row r="22" spans="1:35" ht="20.100000000000001" customHeight="1">
      <c r="A22" s="3"/>
      <c r="B22" s="93"/>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118"/>
      <c r="AI22" s="5"/>
    </row>
    <row r="23" spans="1:35" ht="20.100000000000001" customHeight="1">
      <c r="A23" s="3"/>
      <c r="B23" s="93"/>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118"/>
      <c r="AI23" s="5"/>
    </row>
    <row r="24" spans="1:35" ht="20.100000000000001" customHeight="1">
      <c r="A24" s="3"/>
      <c r="B24" s="93"/>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118"/>
      <c r="AI24" s="5"/>
    </row>
    <row r="25" spans="1:35" ht="20.100000000000001" customHeight="1">
      <c r="A25" s="3"/>
      <c r="B25" s="93"/>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118"/>
      <c r="AI25" s="5"/>
    </row>
    <row r="26" spans="1:35" ht="20.100000000000001" customHeight="1">
      <c r="A26" s="3"/>
      <c r="B26" s="93"/>
      <c r="C26" s="81"/>
      <c r="D26" s="81"/>
      <c r="E26" s="81"/>
      <c r="F26" s="81"/>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118"/>
      <c r="AI26" s="5"/>
    </row>
    <row r="27" spans="1:35" ht="20.100000000000001" customHeight="1">
      <c r="A27" s="3"/>
      <c r="B27" s="93"/>
      <c r="C27" s="81"/>
      <c r="D27" s="81"/>
      <c r="E27" s="81"/>
      <c r="F27" s="81"/>
      <c r="G27" s="81"/>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c r="AH27" s="118"/>
      <c r="AI27" s="5"/>
    </row>
    <row r="28" spans="1:35" ht="20.100000000000001" customHeight="1">
      <c r="A28" s="3"/>
      <c r="B28" s="93"/>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118"/>
      <c r="AI28" s="5"/>
    </row>
    <row r="29" spans="1:35" ht="20.100000000000001" customHeight="1">
      <c r="A29" s="3"/>
      <c r="B29" s="93"/>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118"/>
      <c r="AI29" s="5"/>
    </row>
    <row r="30" spans="1:35" ht="20.100000000000001" customHeight="1">
      <c r="A30" s="3"/>
      <c r="B30" s="93"/>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118"/>
      <c r="AI30" s="5"/>
    </row>
    <row r="31" spans="1:35" ht="20.100000000000001" customHeight="1">
      <c r="A31" s="3"/>
      <c r="B31" s="93"/>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118"/>
      <c r="AI31" s="5"/>
    </row>
    <row r="32" spans="1:35" ht="20.100000000000001" customHeight="1">
      <c r="A32" s="3"/>
      <c r="B32" s="93"/>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118"/>
      <c r="AI32" s="5"/>
    </row>
    <row r="33" spans="1:35" ht="20.100000000000001" customHeight="1">
      <c r="A33" s="3"/>
      <c r="B33" s="93"/>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118"/>
      <c r="AI33" s="5"/>
    </row>
    <row r="34" spans="1:35" ht="20.100000000000001" customHeight="1">
      <c r="A34" s="3"/>
      <c r="B34" s="93"/>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118"/>
      <c r="AI34" s="5"/>
    </row>
    <row r="35" spans="1:35" ht="20.100000000000001" customHeight="1">
      <c r="A35" s="3"/>
      <c r="B35" s="93"/>
      <c r="C35" s="81"/>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118"/>
      <c r="AI35" s="5"/>
    </row>
    <row r="36" spans="1:35" ht="20.100000000000001" customHeight="1">
      <c r="A36" s="3"/>
      <c r="B36" s="96"/>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119"/>
      <c r="AI36" s="5"/>
    </row>
    <row r="37" spans="1:35" ht="20.100000000000001" customHeight="1">
      <c r="A37" s="3"/>
      <c r="B37" s="77" t="s">
        <v>29</v>
      </c>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106"/>
      <c r="AI37" s="5"/>
    </row>
    <row r="38" spans="1:35" ht="20.100000000000001" customHeight="1">
      <c r="A38" s="3"/>
      <c r="B38" s="115"/>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7"/>
      <c r="AI38" s="5"/>
    </row>
    <row r="39" spans="1:35" ht="20.100000000000001" customHeight="1">
      <c r="A39" s="3"/>
      <c r="B39" s="93"/>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118"/>
      <c r="AI39" s="5"/>
    </row>
    <row r="40" spans="1:35" ht="20.100000000000001" customHeight="1">
      <c r="A40" s="3"/>
      <c r="B40" s="93"/>
      <c r="C40" s="81"/>
      <c r="D40" s="81"/>
      <c r="E40" s="81"/>
      <c r="F40" s="81"/>
      <c r="G40" s="81"/>
      <c r="H40" s="81"/>
      <c r="I40" s="81"/>
      <c r="J40" s="81"/>
      <c r="K40" s="81"/>
      <c r="L40" s="81"/>
      <c r="M40" s="81"/>
      <c r="N40" s="81"/>
      <c r="O40" s="81"/>
      <c r="P40" s="81"/>
      <c r="Q40" s="81"/>
      <c r="R40" s="81"/>
      <c r="S40" s="81"/>
      <c r="T40" s="81"/>
      <c r="U40" s="81"/>
      <c r="V40" s="81"/>
      <c r="W40" s="81"/>
      <c r="X40" s="81"/>
      <c r="Y40" s="81"/>
      <c r="Z40" s="81"/>
      <c r="AA40" s="81"/>
      <c r="AB40" s="81"/>
      <c r="AC40" s="81"/>
      <c r="AD40" s="81"/>
      <c r="AE40" s="81"/>
      <c r="AF40" s="81"/>
      <c r="AG40" s="81"/>
      <c r="AH40" s="118"/>
      <c r="AI40" s="5"/>
    </row>
    <row r="41" spans="1:35" ht="20.100000000000001" customHeight="1">
      <c r="A41" s="3"/>
      <c r="B41" s="96"/>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119"/>
      <c r="AI41" s="5"/>
    </row>
    <row r="42" spans="1:35" ht="20.100000000000001" customHeight="1">
      <c r="A42" s="3"/>
      <c r="B42" s="111" t="s">
        <v>30</v>
      </c>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3"/>
      <c r="AI42" s="5"/>
    </row>
    <row r="43" spans="1:35" ht="20.100000000000001" customHeight="1">
      <c r="A43" s="3"/>
      <c r="B43" s="114" t="s">
        <v>31</v>
      </c>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5"/>
      <c r="AI43" s="5"/>
    </row>
    <row r="44" spans="1:35" ht="20.100000000000001"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5"/>
    </row>
    <row r="45" spans="1:35" ht="20.100000000000001" customHeight="1">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5"/>
    </row>
    <row r="46" spans="1:35" ht="20.100000000000001"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5"/>
    </row>
    <row r="47" spans="1:35" ht="1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row>
    <row r="48" spans="1:35" ht="1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row>
    <row r="49" spans="1:35" ht="1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row>
    <row r="50" spans="1:35" ht="1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row>
    <row r="51" spans="1:35" ht="1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row>
    <row r="52" spans="1:35" ht="1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row>
    <row r="53" spans="1:35" ht="1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8"/>
      <c r="B139" s="18"/>
      <c r="C139" s="18"/>
      <c r="D139" s="18"/>
      <c r="E139" s="18"/>
      <c r="F139" s="18"/>
      <c r="G139" s="17"/>
      <c r="H139" s="17"/>
      <c r="I139" s="17"/>
      <c r="J139" s="17"/>
      <c r="K139" s="17"/>
      <c r="L139" s="17"/>
      <c r="M139" s="17"/>
      <c r="N139" s="17"/>
      <c r="O139" s="17"/>
      <c r="P139" s="17"/>
      <c r="Q139" s="17"/>
      <c r="R139" s="17"/>
      <c r="S139" s="17"/>
      <c r="T139" s="17"/>
      <c r="U139" s="17"/>
      <c r="V139" s="17"/>
      <c r="W139" s="17"/>
      <c r="X139" s="29"/>
      <c r="Y139" s="17"/>
      <c r="Z139" s="17"/>
      <c r="AA139" s="19"/>
      <c r="AB139" s="19"/>
      <c r="AC139" s="19"/>
      <c r="AD139" s="19"/>
      <c r="AE139" s="19"/>
      <c r="AF139" s="19"/>
      <c r="AG139" s="19"/>
      <c r="AH139" s="19"/>
      <c r="AI139" s="19"/>
    </row>
    <row r="140" spans="1:35" ht="15" customHeight="1">
      <c r="A140" s="18"/>
      <c r="B140" s="18"/>
      <c r="C140" s="18"/>
      <c r="D140" s="18"/>
      <c r="E140" s="18"/>
      <c r="F140" s="18"/>
      <c r="G140" s="17"/>
      <c r="H140" s="17"/>
      <c r="I140" s="17"/>
      <c r="J140" s="17"/>
      <c r="K140" s="17"/>
      <c r="L140" s="17"/>
      <c r="M140" s="17"/>
      <c r="N140" s="17"/>
      <c r="O140" s="17"/>
      <c r="P140" s="17"/>
      <c r="Q140" s="17"/>
      <c r="R140" s="17"/>
      <c r="S140" s="17"/>
      <c r="T140" s="17"/>
      <c r="U140" s="17"/>
      <c r="V140" s="17"/>
      <c r="W140" s="17"/>
      <c r="X140" s="29"/>
      <c r="Y140" s="17"/>
      <c r="Z140" s="17"/>
      <c r="AA140" s="19"/>
      <c r="AB140" s="19"/>
      <c r="AC140" s="19"/>
      <c r="AD140" s="19"/>
      <c r="AE140" s="19"/>
      <c r="AF140" s="19"/>
      <c r="AG140" s="19"/>
      <c r="AH140" s="19"/>
      <c r="AI140" s="19"/>
    </row>
    <row r="141" spans="1:35" ht="15" customHeight="1">
      <c r="A141" s="18"/>
      <c r="B141" s="18"/>
      <c r="C141" s="18"/>
      <c r="D141" s="18"/>
      <c r="E141" s="18"/>
      <c r="F141" s="18"/>
      <c r="G141" s="17"/>
      <c r="H141" s="17"/>
      <c r="I141" s="17"/>
      <c r="J141" s="17"/>
      <c r="K141" s="17"/>
      <c r="L141" s="17"/>
      <c r="M141" s="17"/>
      <c r="N141" s="17"/>
      <c r="O141" s="17"/>
      <c r="P141" s="17"/>
      <c r="Q141" s="17"/>
      <c r="R141" s="17"/>
      <c r="S141" s="17"/>
      <c r="T141" s="17"/>
      <c r="U141" s="17"/>
      <c r="V141" s="17"/>
      <c r="W141" s="17"/>
      <c r="X141" s="29"/>
      <c r="Y141" s="17"/>
      <c r="Z141" s="17"/>
      <c r="AA141" s="19"/>
      <c r="AB141" s="19"/>
      <c r="AC141" s="19"/>
      <c r="AD141" s="19"/>
      <c r="AE141" s="19"/>
      <c r="AF141" s="19"/>
      <c r="AG141" s="19"/>
      <c r="AH141" s="19"/>
      <c r="AI141" s="19"/>
    </row>
    <row r="142" spans="1:35" ht="15" customHeight="1">
      <c r="A142" s="18"/>
      <c r="B142" s="18"/>
      <c r="C142" s="18"/>
      <c r="D142" s="18"/>
      <c r="E142" s="18"/>
      <c r="F142" s="18"/>
      <c r="G142" s="17"/>
      <c r="H142" s="17"/>
      <c r="I142" s="17"/>
      <c r="J142" s="17"/>
      <c r="K142" s="17"/>
      <c r="L142" s="17"/>
      <c r="M142" s="17"/>
      <c r="N142" s="17"/>
      <c r="O142" s="17"/>
      <c r="P142" s="17"/>
      <c r="Q142" s="17"/>
      <c r="R142" s="17"/>
      <c r="S142" s="17"/>
      <c r="T142" s="17"/>
      <c r="U142" s="17"/>
      <c r="V142" s="17"/>
      <c r="W142" s="17"/>
      <c r="X142" s="29"/>
      <c r="Y142" s="17"/>
      <c r="Z142" s="17"/>
      <c r="AA142" s="19"/>
      <c r="AB142" s="19"/>
      <c r="AC142" s="19"/>
      <c r="AD142" s="19"/>
      <c r="AE142" s="19"/>
      <c r="AF142" s="19"/>
      <c r="AG142" s="19"/>
      <c r="AH142" s="19"/>
      <c r="AI142" s="19"/>
    </row>
    <row r="143" spans="1:35" ht="15" customHeight="1">
      <c r="A143" s="18"/>
      <c r="B143" s="18"/>
      <c r="C143" s="18"/>
      <c r="D143" s="18"/>
      <c r="E143" s="18"/>
      <c r="F143" s="18"/>
      <c r="G143" s="17"/>
      <c r="H143" s="17"/>
      <c r="I143" s="17"/>
      <c r="J143" s="17"/>
      <c r="K143" s="17"/>
      <c r="L143" s="17"/>
      <c r="M143" s="17"/>
      <c r="N143" s="17"/>
      <c r="O143" s="17"/>
      <c r="P143" s="17"/>
      <c r="Q143" s="17"/>
      <c r="R143" s="17"/>
      <c r="S143" s="17"/>
      <c r="T143" s="17"/>
      <c r="U143" s="17"/>
      <c r="V143" s="17"/>
      <c r="W143" s="17"/>
      <c r="X143" s="29"/>
      <c r="Y143" s="17"/>
      <c r="Z143" s="17"/>
      <c r="AA143" s="19"/>
      <c r="AB143" s="19"/>
      <c r="AC143" s="19"/>
      <c r="AD143" s="19"/>
      <c r="AE143" s="19"/>
      <c r="AF143" s="19"/>
      <c r="AG143" s="19"/>
      <c r="AH143" s="19"/>
      <c r="AI143" s="19"/>
    </row>
    <row r="144" spans="1:35" ht="15" customHeight="1">
      <c r="A144" s="18"/>
      <c r="B144" s="18"/>
      <c r="C144" s="18"/>
      <c r="D144" s="18"/>
      <c r="E144" s="18"/>
      <c r="F144" s="18"/>
      <c r="G144" s="17"/>
      <c r="H144" s="17"/>
      <c r="I144" s="17"/>
      <c r="J144" s="17"/>
      <c r="K144" s="17"/>
      <c r="L144" s="17"/>
      <c r="M144" s="17"/>
      <c r="N144" s="17"/>
      <c r="O144" s="17"/>
      <c r="P144" s="17"/>
      <c r="Q144" s="17"/>
      <c r="R144" s="17"/>
      <c r="S144" s="17"/>
      <c r="T144" s="17"/>
      <c r="U144" s="17"/>
      <c r="V144" s="17"/>
      <c r="W144" s="17"/>
      <c r="X144" s="29"/>
      <c r="Y144" s="17"/>
      <c r="Z144" s="17"/>
      <c r="AA144" s="19"/>
      <c r="AB144" s="19"/>
      <c r="AC144" s="19"/>
      <c r="AD144" s="19"/>
      <c r="AE144" s="19"/>
      <c r="AF144" s="19"/>
      <c r="AG144" s="19"/>
      <c r="AH144" s="19"/>
      <c r="AI144" s="19"/>
    </row>
  </sheetData>
  <sheetProtection sheet="1" objects="1" scenarios="1" selectLockedCells="1"/>
  <mergeCells count="2">
    <mergeCell ref="A2:AI2"/>
    <mergeCell ref="G16:AE16"/>
  </mergeCells>
  <phoneticPr fontId="2"/>
  <dataValidations count="2">
    <dataValidation type="list" allowBlank="1" showInputMessage="1" sqref="R43:V43" xr:uid="{00000000-0002-0000-0100-000000000000}">
      <formula1>"大臣,宮城県知事"</formula1>
    </dataValidation>
    <dataValidation type="list" allowBlank="1" showInputMessage="1" showErrorMessage="1" sqref="J43:K43" xr:uid="{00000000-0002-0000-0100-000001000000}">
      <formula1>"一級,二級,木造"</formula1>
    </dataValidation>
  </dataValidations>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8676" r:id="rId4" name="Check Box 4">
              <controlPr defaultSize="0" autoFill="0" autoLine="0" autoPict="0">
                <anchor moveWithCells="1">
                  <from>
                    <xdr:col>1</xdr:col>
                    <xdr:colOff>0</xdr:colOff>
                    <xdr:row>6</xdr:row>
                    <xdr:rowOff>38100</xdr:rowOff>
                  </from>
                  <to>
                    <xdr:col>1</xdr:col>
                    <xdr:colOff>180975</xdr:colOff>
                    <xdr:row>6</xdr:row>
                    <xdr:rowOff>238125</xdr:rowOff>
                  </to>
                </anchor>
              </controlPr>
            </control>
          </mc:Choice>
        </mc:AlternateContent>
        <mc:AlternateContent xmlns:mc="http://schemas.openxmlformats.org/markup-compatibility/2006">
          <mc:Choice Requires="x14">
            <control shapeId="28684" r:id="rId5" name="Check Box 12">
              <controlPr defaultSize="0" autoFill="0" autoLine="0" autoPict="0">
                <anchor moveWithCells="1">
                  <from>
                    <xdr:col>1</xdr:col>
                    <xdr:colOff>9525</xdr:colOff>
                    <xdr:row>15</xdr:row>
                    <xdr:rowOff>28575</xdr:rowOff>
                  </from>
                  <to>
                    <xdr:col>1</xdr:col>
                    <xdr:colOff>190500</xdr:colOff>
                    <xdr:row>15</xdr:row>
                    <xdr:rowOff>228600</xdr:rowOff>
                  </to>
                </anchor>
              </controlPr>
            </control>
          </mc:Choice>
        </mc:AlternateContent>
        <mc:AlternateContent xmlns:mc="http://schemas.openxmlformats.org/markup-compatibility/2006">
          <mc:Choice Requires="x14">
            <control shapeId="28687" r:id="rId6" name="Check Box 15">
              <controlPr defaultSize="0" autoFill="0" autoLine="0" autoPict="0">
                <anchor moveWithCells="1">
                  <from>
                    <xdr:col>1</xdr:col>
                    <xdr:colOff>9525</xdr:colOff>
                    <xdr:row>13</xdr:row>
                    <xdr:rowOff>38100</xdr:rowOff>
                  </from>
                  <to>
                    <xdr:col>1</xdr:col>
                    <xdr:colOff>190500</xdr:colOff>
                    <xdr:row>13</xdr:row>
                    <xdr:rowOff>238125</xdr:rowOff>
                  </to>
                </anchor>
              </controlPr>
            </control>
          </mc:Choice>
        </mc:AlternateContent>
        <mc:AlternateContent xmlns:mc="http://schemas.openxmlformats.org/markup-compatibility/2006">
          <mc:Choice Requires="x14">
            <control shapeId="28689" r:id="rId7" name="Check Box 17">
              <controlPr defaultSize="0" autoFill="0" autoLine="0" autoPict="0">
                <anchor moveWithCells="1">
                  <from>
                    <xdr:col>1</xdr:col>
                    <xdr:colOff>9525</xdr:colOff>
                    <xdr:row>11</xdr:row>
                    <xdr:rowOff>28575</xdr:rowOff>
                  </from>
                  <to>
                    <xdr:col>1</xdr:col>
                    <xdr:colOff>190500</xdr:colOff>
                    <xdr:row>11</xdr:row>
                    <xdr:rowOff>228600</xdr:rowOff>
                  </to>
                </anchor>
              </controlPr>
            </control>
          </mc:Choice>
        </mc:AlternateContent>
        <mc:AlternateContent xmlns:mc="http://schemas.openxmlformats.org/markup-compatibility/2006">
          <mc:Choice Requires="x14">
            <control shapeId="28690" r:id="rId8" name="Check Box 18">
              <controlPr defaultSize="0" autoFill="0" autoLine="0" autoPict="0">
                <anchor moveWithCells="1">
                  <from>
                    <xdr:col>1</xdr:col>
                    <xdr:colOff>0</xdr:colOff>
                    <xdr:row>9</xdr:row>
                    <xdr:rowOff>28575</xdr:rowOff>
                  </from>
                  <to>
                    <xdr:col>1</xdr:col>
                    <xdr:colOff>180975</xdr:colOff>
                    <xdr:row>9</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180"/>
  <sheetViews>
    <sheetView showGridLines="0" view="pageBreakPreview" zoomScaleNormal="100" zoomScaleSheetLayoutView="100" workbookViewId="0">
      <selection activeCell="J4" sqref="J4:L4"/>
    </sheetView>
  </sheetViews>
  <sheetFormatPr defaultColWidth="8.125" defaultRowHeight="15" customHeight="1"/>
  <cols>
    <col min="1" max="6" width="2.5" style="14" customWidth="1"/>
    <col min="7" max="23" width="2.5" style="5" customWidth="1"/>
    <col min="24" max="24" width="2.5" style="25" customWidth="1"/>
    <col min="25" max="26" width="2.5" style="5" customWidth="1"/>
    <col min="27" max="34" width="2.5" style="1" customWidth="1"/>
    <col min="35" max="35" width="1.75" style="1" customWidth="1"/>
    <col min="36" max="38" width="1.125" style="1" customWidth="1"/>
    <col min="39" max="39" width="2.5" style="1" customWidth="1"/>
    <col min="40" max="40" width="6.5" style="1" customWidth="1"/>
    <col min="41" max="45" width="8.125" style="1"/>
    <col min="46" max="46" width="0" style="1" hidden="1" customWidth="1"/>
    <col min="47" max="256" width="8.125" style="1"/>
    <col min="257" max="295" width="2.5" style="1" customWidth="1"/>
    <col min="296" max="512" width="8.125" style="1"/>
    <col min="513" max="551" width="2.5" style="1" customWidth="1"/>
    <col min="552" max="768" width="8.125" style="1"/>
    <col min="769" max="807" width="2.5" style="1" customWidth="1"/>
    <col min="808" max="1024" width="8.125" style="1"/>
    <col min="1025" max="1063" width="2.5" style="1" customWidth="1"/>
    <col min="1064" max="1280" width="8.125" style="1"/>
    <col min="1281" max="1319" width="2.5" style="1" customWidth="1"/>
    <col min="1320" max="1536" width="8.125" style="1"/>
    <col min="1537" max="1575" width="2.5" style="1" customWidth="1"/>
    <col min="1576" max="1792" width="8.125" style="1"/>
    <col min="1793" max="1831" width="2.5" style="1" customWidth="1"/>
    <col min="1832" max="2048" width="8.125" style="1"/>
    <col min="2049" max="2087" width="2.5" style="1" customWidth="1"/>
    <col min="2088" max="2304" width="8.125" style="1"/>
    <col min="2305" max="2343" width="2.5" style="1" customWidth="1"/>
    <col min="2344" max="2560" width="8.125" style="1"/>
    <col min="2561" max="2599" width="2.5" style="1" customWidth="1"/>
    <col min="2600" max="2816" width="8.125" style="1"/>
    <col min="2817" max="2855" width="2.5" style="1" customWidth="1"/>
    <col min="2856" max="3072" width="8.125" style="1"/>
    <col min="3073" max="3111" width="2.5" style="1" customWidth="1"/>
    <col min="3112" max="3328" width="8.125" style="1"/>
    <col min="3329" max="3367" width="2.5" style="1" customWidth="1"/>
    <col min="3368" max="3584" width="8.125" style="1"/>
    <col min="3585" max="3623" width="2.5" style="1" customWidth="1"/>
    <col min="3624" max="3840" width="8.125" style="1"/>
    <col min="3841" max="3879" width="2.5" style="1" customWidth="1"/>
    <col min="3880" max="4096" width="8.125" style="1"/>
    <col min="4097" max="4135" width="2.5" style="1" customWidth="1"/>
    <col min="4136" max="4352" width="8.125" style="1"/>
    <col min="4353" max="4391" width="2.5" style="1" customWidth="1"/>
    <col min="4392" max="4608" width="8.125" style="1"/>
    <col min="4609" max="4647" width="2.5" style="1" customWidth="1"/>
    <col min="4648" max="4864" width="8.125" style="1"/>
    <col min="4865" max="4903" width="2.5" style="1" customWidth="1"/>
    <col min="4904" max="5120" width="8.125" style="1"/>
    <col min="5121" max="5159" width="2.5" style="1" customWidth="1"/>
    <col min="5160" max="5376" width="8.125" style="1"/>
    <col min="5377" max="5415" width="2.5" style="1" customWidth="1"/>
    <col min="5416" max="5632" width="8.125" style="1"/>
    <col min="5633" max="5671" width="2.5" style="1" customWidth="1"/>
    <col min="5672" max="5888" width="8.125" style="1"/>
    <col min="5889" max="5927" width="2.5" style="1" customWidth="1"/>
    <col min="5928" max="6144" width="8.125" style="1"/>
    <col min="6145" max="6183" width="2.5" style="1" customWidth="1"/>
    <col min="6184" max="6400" width="8.125" style="1"/>
    <col min="6401" max="6439" width="2.5" style="1" customWidth="1"/>
    <col min="6440" max="6656" width="8.125" style="1"/>
    <col min="6657" max="6695" width="2.5" style="1" customWidth="1"/>
    <col min="6696" max="6912" width="8.125" style="1"/>
    <col min="6913" max="6951" width="2.5" style="1" customWidth="1"/>
    <col min="6952" max="7168" width="8.125" style="1"/>
    <col min="7169" max="7207" width="2.5" style="1" customWidth="1"/>
    <col min="7208" max="7424" width="8.125" style="1"/>
    <col min="7425" max="7463" width="2.5" style="1" customWidth="1"/>
    <col min="7464" max="7680" width="8.125" style="1"/>
    <col min="7681" max="7719" width="2.5" style="1" customWidth="1"/>
    <col min="7720" max="7936" width="8.125" style="1"/>
    <col min="7937" max="7975" width="2.5" style="1" customWidth="1"/>
    <col min="7976" max="8192" width="8.125" style="1"/>
    <col min="8193" max="8231" width="2.5" style="1" customWidth="1"/>
    <col min="8232" max="8448" width="8.125" style="1"/>
    <col min="8449" max="8487" width="2.5" style="1" customWidth="1"/>
    <col min="8488" max="8704" width="8.125" style="1"/>
    <col min="8705" max="8743" width="2.5" style="1" customWidth="1"/>
    <col min="8744" max="8960" width="8.125" style="1"/>
    <col min="8961" max="8999" width="2.5" style="1" customWidth="1"/>
    <col min="9000" max="9216" width="8.125" style="1"/>
    <col min="9217" max="9255" width="2.5" style="1" customWidth="1"/>
    <col min="9256" max="9472" width="8.125" style="1"/>
    <col min="9473" max="9511" width="2.5" style="1" customWidth="1"/>
    <col min="9512" max="9728" width="8.125" style="1"/>
    <col min="9729" max="9767" width="2.5" style="1" customWidth="1"/>
    <col min="9768" max="9984" width="8.125" style="1"/>
    <col min="9985" max="10023" width="2.5" style="1" customWidth="1"/>
    <col min="10024" max="10240" width="8.125" style="1"/>
    <col min="10241" max="10279" width="2.5" style="1" customWidth="1"/>
    <col min="10280" max="10496" width="8.125" style="1"/>
    <col min="10497" max="10535" width="2.5" style="1" customWidth="1"/>
    <col min="10536" max="10752" width="8.125" style="1"/>
    <col min="10753" max="10791" width="2.5" style="1" customWidth="1"/>
    <col min="10792" max="11008" width="8.125" style="1"/>
    <col min="11009" max="11047" width="2.5" style="1" customWidth="1"/>
    <col min="11048" max="11264" width="8.125" style="1"/>
    <col min="11265" max="11303" width="2.5" style="1" customWidth="1"/>
    <col min="11304" max="11520" width="8.125" style="1"/>
    <col min="11521" max="11559" width="2.5" style="1" customWidth="1"/>
    <col min="11560" max="11776" width="8.125" style="1"/>
    <col min="11777" max="11815" width="2.5" style="1" customWidth="1"/>
    <col min="11816" max="12032" width="8.125" style="1"/>
    <col min="12033" max="12071" width="2.5" style="1" customWidth="1"/>
    <col min="12072" max="12288" width="8.125" style="1"/>
    <col min="12289" max="12327" width="2.5" style="1" customWidth="1"/>
    <col min="12328" max="12544" width="8.125" style="1"/>
    <col min="12545" max="12583" width="2.5" style="1" customWidth="1"/>
    <col min="12584" max="12800" width="8.125" style="1"/>
    <col min="12801" max="12839" width="2.5" style="1" customWidth="1"/>
    <col min="12840" max="13056" width="8.125" style="1"/>
    <col min="13057" max="13095" width="2.5" style="1" customWidth="1"/>
    <col min="13096" max="13312" width="8.125" style="1"/>
    <col min="13313" max="13351" width="2.5" style="1" customWidth="1"/>
    <col min="13352" max="13568" width="8.125" style="1"/>
    <col min="13569" max="13607" width="2.5" style="1" customWidth="1"/>
    <col min="13608" max="13824" width="8.125" style="1"/>
    <col min="13825" max="13863" width="2.5" style="1" customWidth="1"/>
    <col min="13864" max="14080" width="8.125" style="1"/>
    <col min="14081" max="14119" width="2.5" style="1" customWidth="1"/>
    <col min="14120" max="14336" width="8.125" style="1"/>
    <col min="14337" max="14375" width="2.5" style="1" customWidth="1"/>
    <col min="14376" max="14592" width="8.125" style="1"/>
    <col min="14593" max="14631" width="2.5" style="1" customWidth="1"/>
    <col min="14632" max="14848" width="8.125" style="1"/>
    <col min="14849" max="14887" width="2.5" style="1" customWidth="1"/>
    <col min="14888" max="15104" width="8.125" style="1"/>
    <col min="15105" max="15143" width="2.5" style="1" customWidth="1"/>
    <col min="15144" max="15360" width="8.125" style="1"/>
    <col min="15361" max="15399" width="2.5" style="1" customWidth="1"/>
    <col min="15400" max="15616" width="8.125" style="1"/>
    <col min="15617" max="15655" width="2.5" style="1" customWidth="1"/>
    <col min="15656" max="15872" width="8.125" style="1"/>
    <col min="15873" max="15911" width="2.5" style="1" customWidth="1"/>
    <col min="15912" max="16128" width="8.125" style="1"/>
    <col min="16129" max="16167" width="2.5" style="1" customWidth="1"/>
    <col min="16168" max="16384" width="8.125" style="1"/>
  </cols>
  <sheetData>
    <row r="1" spans="1:46" ht="7.5" customHeight="1">
      <c r="A1" s="5"/>
      <c r="B1" s="5"/>
      <c r="C1" s="5"/>
      <c r="D1" s="5"/>
      <c r="E1" s="5"/>
      <c r="F1" s="5"/>
      <c r="X1" s="5"/>
      <c r="AA1" s="5"/>
      <c r="AB1" s="5"/>
      <c r="AC1" s="5"/>
      <c r="AD1" s="5"/>
      <c r="AE1" s="5"/>
      <c r="AF1" s="5"/>
      <c r="AG1" s="5"/>
      <c r="AH1" s="5"/>
      <c r="AI1" s="5"/>
    </row>
    <row r="2" spans="1:46" ht="20.100000000000001" customHeight="1">
      <c r="A2" s="188" t="s">
        <v>10</v>
      </c>
      <c r="B2" s="188"/>
      <c r="C2" s="188"/>
      <c r="D2" s="188"/>
      <c r="E2" s="188"/>
      <c r="F2" s="188"/>
      <c r="G2" s="188"/>
      <c r="H2" s="188"/>
      <c r="I2" s="188"/>
      <c r="J2" s="188"/>
      <c r="K2" s="188"/>
      <c r="L2" s="188"/>
      <c r="M2" s="188"/>
      <c r="N2" s="188"/>
      <c r="O2" s="188"/>
      <c r="P2" s="188"/>
      <c r="Q2" s="188"/>
      <c r="R2" s="188"/>
      <c r="S2" s="188"/>
      <c r="T2" s="188"/>
      <c r="U2" s="188"/>
      <c r="V2" s="188"/>
      <c r="W2" s="188"/>
      <c r="X2" s="188"/>
      <c r="Y2" s="188"/>
      <c r="Z2" s="188"/>
      <c r="AA2" s="188"/>
      <c r="AB2" s="188"/>
      <c r="AC2" s="188"/>
      <c r="AD2" s="188"/>
      <c r="AE2" s="188"/>
      <c r="AF2" s="188"/>
      <c r="AG2" s="188"/>
      <c r="AH2" s="188"/>
      <c r="AI2" s="188"/>
      <c r="AT2" s="1">
        <v>3</v>
      </c>
    </row>
    <row r="3" spans="1:46" ht="20.100000000000001" customHeight="1">
      <c r="A3" s="68" t="s">
        <v>61</v>
      </c>
      <c r="B3" s="5"/>
      <c r="C3" s="5"/>
      <c r="D3" s="5"/>
      <c r="E3" s="5"/>
      <c r="F3" s="5"/>
      <c r="X3" s="5"/>
      <c r="AA3" s="5"/>
      <c r="AB3" s="5"/>
      <c r="AC3" s="5"/>
      <c r="AD3" s="5"/>
      <c r="AE3" s="5"/>
      <c r="AF3" s="5"/>
      <c r="AG3" s="5"/>
      <c r="AH3" s="120"/>
      <c r="AI3" s="5"/>
      <c r="AT3" s="1">
        <v>4</v>
      </c>
    </row>
    <row r="4" spans="1:46" ht="18.75" customHeight="1">
      <c r="A4" s="5"/>
      <c r="B4" s="6" t="s">
        <v>32</v>
      </c>
      <c r="C4" s="7"/>
      <c r="D4" s="7"/>
      <c r="E4" s="7"/>
      <c r="F4" s="7"/>
      <c r="G4" s="7"/>
      <c r="H4" s="7"/>
      <c r="I4" s="7" t="s">
        <v>8</v>
      </c>
      <c r="J4" s="201"/>
      <c r="K4" s="201"/>
      <c r="L4" s="201"/>
      <c r="M4" s="7" t="s">
        <v>9</v>
      </c>
      <c r="N4" s="7" t="s">
        <v>37</v>
      </c>
      <c r="O4" s="202">
        <v>0.9</v>
      </c>
      <c r="P4" s="202"/>
      <c r="Q4" s="202" t="s">
        <v>82</v>
      </c>
      <c r="R4" s="202"/>
      <c r="S4" s="132" t="str" cm="1">
        <f t="array" ref="S4">_xlfn.IFS(J4=0,"",J4&gt;0.9,"NG（ルートB適用不可）", J4 = 0.9, "OK（ルートB適用可）", J4 &lt; 0.9, "OK（ルートB適用可）")</f>
        <v/>
      </c>
      <c r="T4" s="7"/>
      <c r="U4" s="7"/>
      <c r="V4" s="7"/>
      <c r="W4" s="7"/>
      <c r="X4" s="7"/>
      <c r="Y4" s="7"/>
      <c r="Z4" s="7"/>
      <c r="AA4" s="7"/>
      <c r="AB4" s="7"/>
      <c r="AC4" s="7"/>
      <c r="AD4" s="7"/>
      <c r="AE4" s="7"/>
      <c r="AF4" s="7"/>
      <c r="AG4" s="124"/>
      <c r="AH4" s="8"/>
      <c r="AI4" s="5"/>
      <c r="AT4" s="1">
        <v>5</v>
      </c>
    </row>
    <row r="5" spans="1:46" ht="18.75" customHeight="1" thickBot="1">
      <c r="A5" s="5"/>
      <c r="B5" s="101" t="s">
        <v>81</v>
      </c>
      <c r="C5" s="15"/>
      <c r="D5" s="15"/>
      <c r="E5" s="15"/>
      <c r="F5" s="15"/>
      <c r="G5" s="15"/>
      <c r="H5" s="15"/>
      <c r="I5" s="15"/>
      <c r="J5" s="125"/>
      <c r="K5" s="125"/>
      <c r="L5" s="125"/>
      <c r="M5" s="15"/>
      <c r="N5" s="15"/>
      <c r="O5" s="28"/>
      <c r="P5" s="28"/>
      <c r="Q5" s="15"/>
      <c r="R5" s="15"/>
      <c r="S5" s="15"/>
      <c r="T5" s="15"/>
      <c r="U5" s="15"/>
      <c r="V5" s="15"/>
      <c r="W5" s="15"/>
      <c r="X5" s="15"/>
      <c r="Y5" s="15"/>
      <c r="Z5" s="15"/>
      <c r="AA5" s="15"/>
      <c r="AB5" s="15"/>
      <c r="AC5" s="15"/>
      <c r="AD5" s="15"/>
      <c r="AE5" s="15"/>
      <c r="AF5" s="15"/>
      <c r="AG5" s="51"/>
      <c r="AH5" s="30"/>
      <c r="AI5" s="5"/>
    </row>
    <row r="6" spans="1:46" ht="18.75" customHeight="1">
      <c r="A6" s="5"/>
      <c r="B6" s="137"/>
      <c r="C6" s="134" t="s">
        <v>62</v>
      </c>
      <c r="D6" s="134"/>
      <c r="E6" s="134"/>
      <c r="F6" s="134"/>
      <c r="G6" s="134"/>
      <c r="H6" s="134"/>
      <c r="I6" s="134"/>
      <c r="J6" s="134"/>
      <c r="K6" s="134"/>
      <c r="L6" s="134"/>
      <c r="M6" s="134"/>
      <c r="N6" s="134"/>
      <c r="O6" s="134"/>
      <c r="P6" s="134"/>
      <c r="Q6" s="134"/>
      <c r="R6" s="134"/>
      <c r="S6" s="134"/>
      <c r="T6" s="134"/>
      <c r="U6" s="134"/>
      <c r="V6" s="134"/>
      <c r="W6" s="134"/>
      <c r="X6" s="134"/>
      <c r="Y6" s="134"/>
      <c r="Z6" s="134"/>
      <c r="AA6" s="134"/>
      <c r="AB6" s="134"/>
      <c r="AC6" s="134"/>
      <c r="AD6" s="134"/>
      <c r="AE6" s="134"/>
      <c r="AF6" s="134"/>
      <c r="AG6" s="134"/>
      <c r="AH6" s="138"/>
      <c r="AI6" s="5"/>
    </row>
    <row r="7" spans="1:46" ht="18.75" customHeight="1">
      <c r="A7" s="5"/>
      <c r="B7" s="139"/>
      <c r="C7" s="126" t="s">
        <v>70</v>
      </c>
      <c r="D7" s="126"/>
      <c r="E7" s="126"/>
      <c r="F7" s="126"/>
      <c r="G7" s="126"/>
      <c r="H7" s="126"/>
      <c r="I7" s="126"/>
      <c r="J7" s="126"/>
      <c r="K7" s="126"/>
      <c r="L7" s="126"/>
      <c r="M7" s="126"/>
      <c r="N7" s="126"/>
      <c r="O7" s="126"/>
      <c r="P7" s="126"/>
      <c r="Q7" s="126"/>
      <c r="R7" s="126"/>
      <c r="S7" s="126"/>
      <c r="T7" s="126"/>
      <c r="U7" s="126"/>
      <c r="V7" s="126"/>
      <c r="X7" s="5"/>
      <c r="AA7" s="5"/>
      <c r="AB7" s="5"/>
      <c r="AC7" s="5"/>
      <c r="AD7" s="5"/>
      <c r="AE7" s="5"/>
      <c r="AF7" s="5"/>
      <c r="AG7" s="5"/>
      <c r="AH7" s="143"/>
      <c r="AI7" s="5"/>
    </row>
    <row r="8" spans="1:46" ht="18.75" customHeight="1">
      <c r="A8" s="5"/>
      <c r="B8" s="141"/>
      <c r="C8" s="5"/>
      <c r="D8" s="5" t="s">
        <v>77</v>
      </c>
      <c r="E8" s="5"/>
      <c r="F8" s="5"/>
      <c r="K8" s="5" t="s">
        <v>82</v>
      </c>
      <c r="M8" s="68" t="str" cm="1">
        <f t="array" ref="M8">_xlfn.IFS(R9=0,"",AB9 &gt; 10, "NG（ルートB適用不可）",AB9 &gt; 10, "NG（ルートB適用不可）",AB9 &lt; -10, "NG（ルートB適用不可）", AB9 = 10, "OK（ルートB適用可）", AB9 = -10, "OK（ルートB適用可）",AB9 &lt; 9.9999999, "OK（ルートB適用可）", AB9 &gt; -9.99999999, "OK（ルートB適用可）",AB9 &lt; 9.9999999, "OK（ルートB適用可）")</f>
        <v/>
      </c>
      <c r="X8" s="5"/>
      <c r="AA8" s="5"/>
      <c r="AB8" s="5"/>
      <c r="AC8" s="5"/>
      <c r="AD8" s="5"/>
      <c r="AE8" s="5"/>
      <c r="AF8" s="5"/>
      <c r="AG8" s="5"/>
      <c r="AH8" s="143"/>
      <c r="AI8" s="5"/>
    </row>
    <row r="9" spans="1:46" ht="18.75" customHeight="1">
      <c r="A9" s="5"/>
      <c r="B9" s="141"/>
      <c r="C9" s="5"/>
      <c r="D9" s="5"/>
      <c r="E9" s="5" t="s">
        <v>78</v>
      </c>
      <c r="F9" s="5"/>
      <c r="G9" s="4"/>
      <c r="H9" s="4" t="s">
        <v>64</v>
      </c>
      <c r="I9" s="193"/>
      <c r="J9" s="193"/>
      <c r="K9" s="193"/>
      <c r="L9" s="3" t="s">
        <v>33</v>
      </c>
      <c r="N9" s="5" t="s">
        <v>75</v>
      </c>
      <c r="Q9" s="4" t="s">
        <v>64</v>
      </c>
      <c r="R9" s="193"/>
      <c r="S9" s="193"/>
      <c r="T9" s="193"/>
      <c r="U9" s="5" t="s">
        <v>33</v>
      </c>
      <c r="V9" s="4"/>
      <c r="X9" s="5" t="s">
        <v>76</v>
      </c>
      <c r="AA9" s="5" t="s">
        <v>8</v>
      </c>
      <c r="AB9" s="191" t="str">
        <f>IFERROR(ROUNDUP((R9-I9)/I9*100,2),"")</f>
        <v/>
      </c>
      <c r="AC9" s="191"/>
      <c r="AD9" s="191"/>
      <c r="AE9" s="5" t="s">
        <v>95</v>
      </c>
      <c r="AF9" s="5"/>
      <c r="AG9" s="20"/>
      <c r="AH9" s="143"/>
      <c r="AI9" s="5"/>
    </row>
    <row r="10" spans="1:46" ht="18.75" customHeight="1">
      <c r="A10" s="5"/>
      <c r="B10" s="141"/>
      <c r="C10" s="5"/>
      <c r="D10" s="5" t="s">
        <v>79</v>
      </c>
      <c r="E10" s="5"/>
      <c r="F10" s="5"/>
      <c r="K10" s="5" t="s">
        <v>82</v>
      </c>
      <c r="M10" s="68" t="str" cm="1">
        <f t="array" ref="M10">_xlfn.IFS(R11=0,"",AB11 &gt; 10, "NG（ルートB適用不可）",AB11 &gt; 10, "NG（ルートB適用不可）",AB11 &lt; -10, "NG（ルートB適用不可）", AB11 = 10, "OK（ルートB適用可）", AB11 = -10, "OK（ルートB適用可）",AB11 &lt; 9.9999999, "OK（ルートB適用可）", AB11 &gt; -9.99999999, "OK（ルートB適用可）",AB11 &lt; 9.9999999, "OK（ルートB適用可）")</f>
        <v/>
      </c>
      <c r="X10" s="5"/>
      <c r="AA10" s="5"/>
      <c r="AB10" s="5"/>
      <c r="AC10" s="5"/>
      <c r="AD10" s="5"/>
      <c r="AE10" s="5"/>
      <c r="AF10" s="5"/>
      <c r="AG10" s="5"/>
      <c r="AH10" s="143"/>
      <c r="AI10" s="5"/>
    </row>
    <row r="11" spans="1:46" ht="18.75" customHeight="1">
      <c r="A11" s="25"/>
      <c r="B11" s="141"/>
      <c r="C11" s="5"/>
      <c r="D11" s="5"/>
      <c r="E11" s="5" t="s">
        <v>78</v>
      </c>
      <c r="F11" s="5"/>
      <c r="G11" s="4"/>
      <c r="H11" s="4" t="s">
        <v>64</v>
      </c>
      <c r="I11" s="193"/>
      <c r="J11" s="193"/>
      <c r="K11" s="193"/>
      <c r="L11" s="3" t="s">
        <v>33</v>
      </c>
      <c r="N11" s="5" t="s">
        <v>75</v>
      </c>
      <c r="Q11" s="4" t="s">
        <v>64</v>
      </c>
      <c r="R11" s="193"/>
      <c r="S11" s="193"/>
      <c r="T11" s="193"/>
      <c r="U11" s="5" t="s">
        <v>33</v>
      </c>
      <c r="V11" s="4"/>
      <c r="X11" s="5" t="s">
        <v>76</v>
      </c>
      <c r="AA11" s="5" t="s">
        <v>8</v>
      </c>
      <c r="AB11" s="191" t="str">
        <f>IFERROR(ROUNDUP((R11-I11)/I11*100,2),"")</f>
        <v/>
      </c>
      <c r="AC11" s="191"/>
      <c r="AD11" s="191"/>
      <c r="AE11" s="5" t="s">
        <v>95</v>
      </c>
      <c r="AF11" s="25"/>
      <c r="AG11" s="25"/>
      <c r="AH11" s="148"/>
      <c r="AI11" s="25"/>
    </row>
    <row r="12" spans="1:46" ht="18.75" customHeight="1">
      <c r="A12" s="5"/>
      <c r="B12" s="141"/>
      <c r="C12" s="5"/>
      <c r="D12" s="5" t="s">
        <v>80</v>
      </c>
      <c r="E12" s="5"/>
      <c r="F12" s="5"/>
      <c r="K12" s="5" t="s">
        <v>82</v>
      </c>
      <c r="M12" s="68" t="str" cm="1">
        <f t="array" ref="M12">_xlfn.IFS(R13=0,"",AB13 &gt; 10, "NG（ルートB適用不可）",AB13 &gt; 10, "NG（ルートB適用不可）",AB13 &lt; -10, "NG（ルートB適用不可）", AB13 = 10, "OK（ルートB適用可）", AB13 = -10, "OK（ルートB適用可）",AB13 &lt; 9.9999999, "OK（ルートB適用可）", AB13 &gt; -9.99999999, "OK（ルートB適用可）",AB13 &lt; 9.9999999, "OK（ルートB適用可）")</f>
        <v/>
      </c>
      <c r="X12" s="5"/>
      <c r="AA12" s="5"/>
      <c r="AB12" s="5"/>
      <c r="AC12" s="5"/>
      <c r="AD12" s="5"/>
      <c r="AE12" s="5"/>
      <c r="AF12" s="133"/>
      <c r="AG12" s="5"/>
      <c r="AH12" s="143"/>
      <c r="AI12" s="5"/>
    </row>
    <row r="13" spans="1:46" ht="18.75" customHeight="1" thickBot="1">
      <c r="A13" s="5"/>
      <c r="B13" s="149"/>
      <c r="C13" s="151"/>
      <c r="D13" s="151"/>
      <c r="E13" s="151" t="s">
        <v>78</v>
      </c>
      <c r="F13" s="151"/>
      <c r="G13" s="154"/>
      <c r="H13" s="154" t="s">
        <v>64</v>
      </c>
      <c r="I13" s="199"/>
      <c r="J13" s="199"/>
      <c r="K13" s="199"/>
      <c r="L13" s="155" t="s">
        <v>33</v>
      </c>
      <c r="M13" s="151"/>
      <c r="N13" s="151" t="s">
        <v>75</v>
      </c>
      <c r="O13" s="151"/>
      <c r="P13" s="151"/>
      <c r="Q13" s="154" t="s">
        <v>64</v>
      </c>
      <c r="R13" s="199"/>
      <c r="S13" s="199"/>
      <c r="T13" s="199"/>
      <c r="U13" s="151" t="s">
        <v>33</v>
      </c>
      <c r="V13" s="154"/>
      <c r="W13" s="151"/>
      <c r="X13" s="151" t="s">
        <v>76</v>
      </c>
      <c r="Y13" s="151"/>
      <c r="Z13" s="151"/>
      <c r="AA13" s="151" t="s">
        <v>8</v>
      </c>
      <c r="AB13" s="200" t="str">
        <f>IFERROR(ROUNDUP((R13-I13)/I13*100,2),"")</f>
        <v/>
      </c>
      <c r="AC13" s="200"/>
      <c r="AD13" s="200"/>
      <c r="AE13" s="151" t="s">
        <v>95</v>
      </c>
      <c r="AF13" s="152"/>
      <c r="AG13" s="151"/>
      <c r="AH13" s="153"/>
      <c r="AI13" s="5"/>
    </row>
    <row r="14" spans="1:46" ht="3.75" customHeight="1" thickBot="1">
      <c r="A14" s="5"/>
      <c r="B14" s="22"/>
      <c r="C14" s="5"/>
      <c r="D14" s="5"/>
      <c r="E14" s="5"/>
      <c r="F14" s="5"/>
      <c r="G14" s="4"/>
      <c r="H14" s="4"/>
      <c r="I14" s="25"/>
      <c r="J14" s="25"/>
      <c r="K14" s="25"/>
      <c r="L14" s="3"/>
      <c r="Q14" s="4"/>
      <c r="R14" s="25"/>
      <c r="S14" s="25"/>
      <c r="T14" s="25"/>
      <c r="V14" s="4"/>
      <c r="X14" s="5"/>
      <c r="AA14" s="5"/>
      <c r="AB14" s="25"/>
      <c r="AC14" s="25"/>
      <c r="AD14" s="5"/>
      <c r="AE14" s="5"/>
      <c r="AF14" s="133"/>
      <c r="AG14" s="5"/>
      <c r="AH14" s="9"/>
      <c r="AI14" s="5"/>
    </row>
    <row r="15" spans="1:46" ht="18.75" customHeight="1">
      <c r="A15" s="5"/>
      <c r="B15" s="137"/>
      <c r="C15" s="134" t="s">
        <v>66</v>
      </c>
      <c r="D15" s="134"/>
      <c r="E15" s="134"/>
      <c r="F15" s="134"/>
      <c r="G15" s="134"/>
      <c r="H15" s="134"/>
      <c r="I15" s="135"/>
      <c r="J15" s="135"/>
      <c r="K15" s="135"/>
      <c r="L15" s="135"/>
      <c r="M15" s="135"/>
      <c r="N15" s="136"/>
      <c r="O15" s="136"/>
      <c r="P15" s="136"/>
      <c r="Q15" s="135"/>
      <c r="R15" s="135"/>
      <c r="S15" s="135"/>
      <c r="T15" s="135"/>
      <c r="U15" s="135"/>
      <c r="V15" s="135"/>
      <c r="W15" s="135"/>
      <c r="X15" s="135"/>
      <c r="Y15" s="135"/>
      <c r="Z15" s="135"/>
      <c r="AA15" s="135"/>
      <c r="AB15" s="135"/>
      <c r="AC15" s="135"/>
      <c r="AD15" s="135"/>
      <c r="AE15" s="135"/>
      <c r="AF15" s="135"/>
      <c r="AG15" s="165"/>
      <c r="AH15" s="138"/>
      <c r="AI15" s="5"/>
    </row>
    <row r="16" spans="1:46" ht="18.75" customHeight="1">
      <c r="A16" s="5"/>
      <c r="B16" s="139"/>
      <c r="C16" s="126" t="s">
        <v>101</v>
      </c>
      <c r="D16" s="166"/>
      <c r="E16" s="126" t="s">
        <v>102</v>
      </c>
      <c r="F16" s="126"/>
      <c r="G16" s="126"/>
      <c r="H16" s="126"/>
      <c r="I16" s="128"/>
      <c r="J16" s="128"/>
      <c r="K16" s="128"/>
      <c r="L16" s="128"/>
      <c r="M16" s="128"/>
      <c r="N16" s="129"/>
      <c r="O16" s="129"/>
      <c r="P16" s="129"/>
      <c r="Q16" s="128"/>
      <c r="R16" s="128"/>
      <c r="S16" s="128"/>
      <c r="T16" s="128"/>
      <c r="U16" s="128"/>
      <c r="V16" s="128"/>
      <c r="W16" s="128"/>
      <c r="X16" s="128"/>
      <c r="Y16" s="128"/>
      <c r="Z16" s="128"/>
      <c r="AA16" s="128"/>
      <c r="AB16" s="128"/>
      <c r="AC16" s="128"/>
      <c r="AD16" s="128"/>
      <c r="AE16" s="128"/>
      <c r="AF16" s="128"/>
      <c r="AG16" s="20"/>
      <c r="AH16" s="140"/>
      <c r="AI16" s="5"/>
    </row>
    <row r="17" spans="1:35" ht="18.75" customHeight="1">
      <c r="A17" s="5"/>
      <c r="B17" s="141"/>
      <c r="C17" s="5" t="s">
        <v>68</v>
      </c>
      <c r="D17" s="5"/>
      <c r="E17" s="5"/>
      <c r="F17" s="5"/>
      <c r="H17" s="169"/>
      <c r="I17" s="169"/>
      <c r="J17" s="169"/>
      <c r="K17" s="133" t="s">
        <v>69</v>
      </c>
      <c r="L17" s="133"/>
      <c r="M17" s="133"/>
      <c r="N17" s="142"/>
      <c r="O17" s="142"/>
      <c r="P17" s="142"/>
      <c r="Q17" s="133"/>
      <c r="R17" s="133"/>
      <c r="S17" s="133"/>
      <c r="T17" s="133"/>
      <c r="U17" s="133"/>
      <c r="V17" s="133"/>
      <c r="W17" s="133"/>
      <c r="X17" s="133"/>
      <c r="Y17" s="133"/>
      <c r="Z17" s="133"/>
      <c r="AA17" s="133"/>
      <c r="AB17" s="133"/>
      <c r="AC17" s="133"/>
      <c r="AD17" s="133"/>
      <c r="AE17" s="133"/>
      <c r="AF17" s="133"/>
      <c r="AG17" s="5"/>
      <c r="AH17" s="143"/>
      <c r="AI17" s="5"/>
    </row>
    <row r="18" spans="1:35" ht="18.75" customHeight="1">
      <c r="A18" s="5"/>
      <c r="B18" s="141"/>
      <c r="C18" s="5" t="s">
        <v>72</v>
      </c>
      <c r="D18" s="5"/>
      <c r="E18" s="5"/>
      <c r="F18" s="5"/>
      <c r="I18" s="4"/>
      <c r="J18" s="4" t="s">
        <v>64</v>
      </c>
      <c r="K18" s="169"/>
      <c r="L18" s="169"/>
      <c r="M18" s="169"/>
      <c r="N18" s="5" t="s">
        <v>65</v>
      </c>
      <c r="Q18" s="1"/>
      <c r="R18" s="5" t="s">
        <v>71</v>
      </c>
      <c r="S18" s="1"/>
      <c r="T18" s="1"/>
      <c r="X18" s="5" t="s">
        <v>8</v>
      </c>
      <c r="Y18" s="188" t="str" cm="1">
        <f t="array" ref="Y18">_xlfn.IFS(H17=0,"",H17 = 3, "0.56", H17 = 4, "0.75", H17 = 5, "0.87")</f>
        <v/>
      </c>
      <c r="Z18" s="188"/>
      <c r="AA18" s="188"/>
      <c r="AB18" s="3" t="s">
        <v>63</v>
      </c>
      <c r="AC18" s="3"/>
      <c r="AD18" s="25"/>
      <c r="AE18" s="133"/>
      <c r="AF18" s="133"/>
      <c r="AG18" s="5"/>
      <c r="AH18" s="143"/>
      <c r="AI18" s="5"/>
    </row>
    <row r="19" spans="1:35" ht="18.75" customHeight="1">
      <c r="A19" s="5"/>
      <c r="B19" s="141"/>
      <c r="C19" s="5"/>
      <c r="D19" s="5" t="s">
        <v>67</v>
      </c>
      <c r="E19" s="5"/>
      <c r="F19" s="5"/>
      <c r="G19" s="198" t="str">
        <f>IF(K18=0,"",K18)</f>
        <v/>
      </c>
      <c r="H19" s="198"/>
      <c r="I19" s="198"/>
      <c r="J19" s="133" t="s">
        <v>9</v>
      </c>
      <c r="K19" s="192" t="str" cm="1">
        <f t="array" ref="K19">_xlfn.IFS(H17=0,"",G19 &gt; N19, "&gt;", G19 = N19, "=", G19 &lt; N19, "&lt;")</f>
        <v/>
      </c>
      <c r="L19" s="192"/>
      <c r="M19" s="133" t="s">
        <v>8</v>
      </c>
      <c r="N19" s="192" t="str">
        <f>IF(H17=0,"",Y18*0.9)</f>
        <v/>
      </c>
      <c r="O19" s="192"/>
      <c r="P19" s="192"/>
      <c r="Q19" s="5" t="s">
        <v>73</v>
      </c>
      <c r="T19" s="196" t="str" cm="1">
        <f t="array" ref="T19">_xlfn.IFS(H17=0,"",G19 &gt; N19, "NG（ルートB適用不可）", G19 = N19, "OK（ルートB適用可）", G19 &lt; N19, "OK（ルートB適用可）")</f>
        <v/>
      </c>
      <c r="U19" s="196"/>
      <c r="V19" s="196"/>
      <c r="W19" s="196"/>
      <c r="X19" s="196"/>
      <c r="Y19" s="196"/>
      <c r="Z19" s="196"/>
      <c r="AA19" s="196"/>
      <c r="AB19" s="196"/>
      <c r="AC19" s="196"/>
      <c r="AD19" s="196"/>
      <c r="AE19" s="133"/>
      <c r="AF19" s="133"/>
      <c r="AG19" s="20"/>
      <c r="AH19" s="143"/>
      <c r="AI19" s="5"/>
    </row>
    <row r="20" spans="1:35" ht="18.75" customHeight="1">
      <c r="A20" s="5"/>
      <c r="B20" s="141"/>
      <c r="C20" s="5" t="s">
        <v>74</v>
      </c>
      <c r="D20" s="5"/>
      <c r="E20" s="5"/>
      <c r="F20" s="5"/>
      <c r="I20" s="4"/>
      <c r="J20" s="4" t="s">
        <v>64</v>
      </c>
      <c r="K20" s="197"/>
      <c r="L20" s="197"/>
      <c r="M20" s="197"/>
      <c r="N20" s="5" t="s">
        <v>65</v>
      </c>
      <c r="Q20" s="1"/>
      <c r="R20" s="5" t="s">
        <v>94</v>
      </c>
      <c r="S20" s="1"/>
      <c r="T20" s="1"/>
      <c r="X20" s="5" t="s">
        <v>8</v>
      </c>
      <c r="Y20" s="188" t="str" cm="1">
        <f t="array" ref="Y20">_xlfn.IFS(H17=0,"",H17 = 3, "―", H17 = 4, "―", H17 = 5, "3.0")</f>
        <v/>
      </c>
      <c r="Z20" s="188"/>
      <c r="AA20" s="188"/>
      <c r="AB20" s="3" t="s">
        <v>63</v>
      </c>
      <c r="AC20" s="3"/>
      <c r="AD20" s="25"/>
      <c r="AE20" s="133"/>
      <c r="AF20" s="133"/>
      <c r="AG20" s="5"/>
      <c r="AH20" s="143"/>
      <c r="AI20" s="5"/>
    </row>
    <row r="21" spans="1:35" ht="18.75" customHeight="1">
      <c r="A21" s="5"/>
      <c r="B21" s="141"/>
      <c r="C21" s="5"/>
      <c r="D21" s="5" t="s">
        <v>67</v>
      </c>
      <c r="E21" s="5"/>
      <c r="F21" s="5"/>
      <c r="G21" s="194" t="str">
        <f>IF(K20=0,"",K20)</f>
        <v/>
      </c>
      <c r="H21" s="194"/>
      <c r="I21" s="194"/>
      <c r="J21" s="133" t="s">
        <v>9</v>
      </c>
      <c r="K21" s="192" t="str" cm="1">
        <f t="array" ref="K21">_xlfn.IFS(H17=0,"",G21 &gt; N21, "&gt;", G21 = N21, "=", G21 &lt; N21, "&lt;")</f>
        <v/>
      </c>
      <c r="L21" s="192"/>
      <c r="M21" s="133" t="s">
        <v>8</v>
      </c>
      <c r="N21" s="195" t="str">
        <f>IF(OR(H17=3, H17=4), "-", IF(H17=5, Y20*0.9, ""))</f>
        <v/>
      </c>
      <c r="O21" s="195"/>
      <c r="P21" s="195"/>
      <c r="Q21" s="5" t="s">
        <v>73</v>
      </c>
      <c r="T21" s="196" t="str" cm="1">
        <f t="array" ref="T21">_xlfn.IFS(H17=0,"",H17=3,"基準値なし（ルートB適用可）",H17=4,"基準値なし（ルートB適用可）", G21 &gt; N21, "NG（ルートB適用不可）", G21 = N21, "OK（ルートB適用可）", G21 &lt; N21, "OK（ルートB適用可）")</f>
        <v/>
      </c>
      <c r="U21" s="196"/>
      <c r="V21" s="196"/>
      <c r="W21" s="196"/>
      <c r="X21" s="196"/>
      <c r="Y21" s="196"/>
      <c r="Z21" s="196"/>
      <c r="AA21" s="196"/>
      <c r="AB21" s="196"/>
      <c r="AC21" s="196"/>
      <c r="AD21" s="196"/>
      <c r="AE21" s="133"/>
      <c r="AF21" s="133"/>
      <c r="AG21" s="20"/>
      <c r="AH21" s="143"/>
      <c r="AI21" s="5"/>
    </row>
    <row r="22" spans="1:35" ht="3.75" customHeight="1">
      <c r="A22" s="5"/>
      <c r="B22" s="144"/>
      <c r="C22" s="27"/>
      <c r="D22" s="27"/>
      <c r="E22" s="27"/>
      <c r="F22" s="27"/>
      <c r="G22" s="27"/>
      <c r="H22" s="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27"/>
      <c r="AH22" s="145"/>
      <c r="AI22" s="5"/>
    </row>
    <row r="23" spans="1:35" ht="18.75" customHeight="1">
      <c r="A23" s="5"/>
      <c r="B23" s="146"/>
      <c r="C23" s="112" t="s">
        <v>83</v>
      </c>
      <c r="D23" s="130"/>
      <c r="E23" s="28"/>
      <c r="F23" s="28"/>
      <c r="G23" s="28"/>
      <c r="H23" s="28"/>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51"/>
      <c r="AH23" s="157"/>
      <c r="AI23" s="5"/>
    </row>
    <row r="24" spans="1:35" ht="3.75" customHeight="1">
      <c r="A24" s="5"/>
      <c r="B24" s="147"/>
      <c r="C24" s="25"/>
      <c r="D24" s="39"/>
      <c r="E24" s="25"/>
      <c r="F24" s="25"/>
      <c r="G24" s="25"/>
      <c r="H24" s="25"/>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25"/>
      <c r="AH24" s="148"/>
      <c r="AI24" s="5"/>
    </row>
    <row r="25" spans="1:35" ht="18.75" customHeight="1">
      <c r="A25" s="5"/>
      <c r="B25" s="141"/>
      <c r="C25" s="16"/>
      <c r="D25" s="5" t="s">
        <v>84</v>
      </c>
      <c r="E25" s="5"/>
      <c r="F25" s="5"/>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20"/>
      <c r="AH25" s="143"/>
      <c r="AI25" s="5"/>
    </row>
    <row r="26" spans="1:35" ht="3.75" customHeight="1">
      <c r="A26" s="5"/>
      <c r="B26" s="141"/>
      <c r="C26" s="5"/>
      <c r="D26" s="5"/>
      <c r="E26" s="5"/>
      <c r="F26" s="5"/>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5"/>
      <c r="AH26" s="143"/>
      <c r="AI26" s="5"/>
    </row>
    <row r="27" spans="1:35" ht="18.75" customHeight="1">
      <c r="A27" s="5"/>
      <c r="B27" s="141"/>
      <c r="C27" s="5"/>
      <c r="D27" s="5" t="s">
        <v>96</v>
      </c>
      <c r="E27" s="5"/>
      <c r="F27" s="5"/>
      <c r="I27" s="159"/>
      <c r="J27" s="159"/>
      <c r="K27" s="159" t="s">
        <v>8</v>
      </c>
      <c r="L27" s="193"/>
      <c r="M27" s="193"/>
      <c r="N27" s="193"/>
      <c r="O27" s="133" t="s">
        <v>33</v>
      </c>
      <c r="P27" s="133"/>
      <c r="R27" s="133"/>
      <c r="S27" s="5" t="s">
        <v>97</v>
      </c>
      <c r="T27" s="133"/>
      <c r="U27" s="133"/>
      <c r="V27" s="133"/>
      <c r="W27" s="190" t="str">
        <f>IF(L29=0,"",L29/L27)</f>
        <v/>
      </c>
      <c r="X27" s="190"/>
      <c r="Y27" s="190"/>
      <c r="Z27" s="156" t="s">
        <v>9</v>
      </c>
      <c r="AA27" s="191" t="str" cm="1">
        <f t="array" ref="AA27">_xlfn.IFS(L29=0,"",W27 &gt; AD27, "&gt;", W27 = AD27, "=", W27 &lt; AD27, "&lt;")</f>
        <v/>
      </c>
      <c r="AB27" s="191"/>
      <c r="AC27" s="159" t="s">
        <v>8</v>
      </c>
      <c r="AD27" s="192">
        <v>5.0000000000000001E-3</v>
      </c>
      <c r="AE27" s="192"/>
      <c r="AF27" s="192"/>
      <c r="AG27" s="5" t="s">
        <v>9</v>
      </c>
      <c r="AH27" s="143"/>
      <c r="AI27" s="5"/>
    </row>
    <row r="28" spans="1:35" ht="3.75" customHeight="1">
      <c r="A28" s="5"/>
      <c r="B28" s="141"/>
      <c r="C28" s="5"/>
      <c r="D28" s="5"/>
      <c r="E28" s="5"/>
      <c r="F28" s="5"/>
      <c r="I28" s="159"/>
      <c r="J28" s="159"/>
      <c r="K28" s="159"/>
      <c r="L28" s="159"/>
      <c r="M28" s="133"/>
      <c r="N28" s="133"/>
      <c r="O28" s="133"/>
      <c r="P28" s="133"/>
      <c r="Q28" s="133"/>
      <c r="R28" s="133"/>
      <c r="S28" s="133"/>
      <c r="T28" s="133"/>
      <c r="U28" s="133"/>
      <c r="V28" s="133"/>
      <c r="W28" s="133"/>
      <c r="X28" s="133"/>
      <c r="Y28" s="156"/>
      <c r="Z28" s="156"/>
      <c r="AA28" s="156"/>
      <c r="AB28" s="133"/>
      <c r="AC28" s="133"/>
      <c r="AD28" s="133"/>
      <c r="AE28" s="133"/>
      <c r="AF28" s="133"/>
      <c r="AG28" s="5"/>
      <c r="AH28" s="143"/>
      <c r="AI28" s="5"/>
    </row>
    <row r="29" spans="1:35" ht="18.75" customHeight="1">
      <c r="A29" s="5"/>
      <c r="B29" s="141"/>
      <c r="C29" s="5"/>
      <c r="D29" s="133" t="s">
        <v>99</v>
      </c>
      <c r="E29" s="133"/>
      <c r="F29" s="133"/>
      <c r="G29" s="133"/>
      <c r="H29" s="133"/>
      <c r="I29" s="133"/>
      <c r="J29" s="133"/>
      <c r="K29" s="133"/>
      <c r="L29" s="193"/>
      <c r="M29" s="193"/>
      <c r="N29" s="193"/>
      <c r="O29" s="133" t="s">
        <v>33</v>
      </c>
      <c r="P29" s="133"/>
      <c r="R29" s="133"/>
      <c r="T29" s="133" t="s">
        <v>82</v>
      </c>
      <c r="U29" s="158" t="str" cm="1">
        <f t="array" ref="U29">_xlfn.IFS(L29=0,"",W27 &gt; AD27, "NG（ルートB適用不可）", W27 = AD27, "OK（ルートB適用可）", W27 &lt; AD27, "OK（ルートB適用可）")</f>
        <v/>
      </c>
      <c r="V29" s="133"/>
      <c r="W29" s="133"/>
      <c r="X29" s="133"/>
      <c r="Y29" s="156"/>
      <c r="Z29" s="156"/>
      <c r="AA29" s="159"/>
      <c r="AB29" s="159"/>
      <c r="AC29" s="159"/>
      <c r="AD29" s="133"/>
      <c r="AE29" s="133"/>
      <c r="AF29" s="133"/>
      <c r="AG29" s="5"/>
      <c r="AH29" s="143"/>
      <c r="AI29" s="5"/>
    </row>
    <row r="30" spans="1:35" ht="3" customHeight="1">
      <c r="A30" s="5"/>
      <c r="B30" s="141"/>
      <c r="C30" s="5"/>
      <c r="D30" s="133"/>
      <c r="E30" s="133"/>
      <c r="F30" s="133"/>
      <c r="G30" s="133"/>
      <c r="H30" s="133"/>
      <c r="I30" s="133"/>
      <c r="J30" s="133"/>
      <c r="K30" s="133"/>
      <c r="L30" s="156"/>
      <c r="M30" s="156"/>
      <c r="N30" s="156"/>
      <c r="O30" s="133"/>
      <c r="P30" s="133"/>
      <c r="R30" s="133"/>
      <c r="S30" s="133"/>
      <c r="T30" s="133"/>
      <c r="U30" s="133"/>
      <c r="V30" s="133"/>
      <c r="W30" s="133"/>
      <c r="X30" s="133"/>
      <c r="Y30" s="133"/>
      <c r="Z30" s="133"/>
      <c r="AA30" s="133"/>
      <c r="AB30" s="133"/>
      <c r="AC30" s="133"/>
      <c r="AD30" s="133"/>
      <c r="AE30" s="133"/>
      <c r="AF30" s="133"/>
      <c r="AG30" s="5"/>
      <c r="AH30" s="143"/>
      <c r="AI30" s="5"/>
    </row>
    <row r="31" spans="1:35" ht="18.75" customHeight="1">
      <c r="A31" s="5"/>
      <c r="B31" s="141"/>
      <c r="C31" s="16"/>
      <c r="D31" s="5" t="s">
        <v>91</v>
      </c>
      <c r="E31" s="5"/>
      <c r="F31" s="5"/>
      <c r="I31" s="133"/>
      <c r="J31" s="133"/>
      <c r="K31" s="133"/>
      <c r="L31" s="133"/>
      <c r="M31" s="133"/>
      <c r="N31" s="133"/>
      <c r="O31" s="133"/>
      <c r="P31" s="133"/>
      <c r="Q31" s="133"/>
      <c r="R31" s="133"/>
      <c r="S31" s="133"/>
      <c r="T31" s="133"/>
      <c r="U31" s="133"/>
      <c r="V31" s="133"/>
      <c r="W31" s="133"/>
      <c r="X31" s="133"/>
      <c r="Y31" s="133"/>
      <c r="Z31" s="133"/>
      <c r="AA31" s="133"/>
      <c r="AB31" s="133"/>
      <c r="AC31" s="133"/>
      <c r="AD31" s="133"/>
      <c r="AE31" s="133"/>
      <c r="AF31" s="133"/>
      <c r="AG31" s="5"/>
      <c r="AH31" s="143"/>
      <c r="AI31" s="5"/>
    </row>
    <row r="32" spans="1:35" ht="18.75" customHeight="1">
      <c r="A32" s="5"/>
      <c r="B32" s="141"/>
      <c r="C32" s="5"/>
      <c r="D32" s="5" t="s">
        <v>92</v>
      </c>
      <c r="E32" s="5"/>
      <c r="F32" s="5"/>
      <c r="I32" s="133"/>
      <c r="J32" s="133"/>
      <c r="K32" s="133"/>
      <c r="L32" s="133"/>
      <c r="M32" s="133"/>
      <c r="N32" s="133"/>
      <c r="O32" s="133"/>
      <c r="P32" s="133"/>
      <c r="Q32" s="133"/>
      <c r="R32" s="133"/>
      <c r="S32" s="133"/>
      <c r="T32" s="133"/>
      <c r="U32" s="133"/>
      <c r="V32" s="133"/>
      <c r="W32" s="133"/>
      <c r="X32" s="133"/>
      <c r="Y32" s="133"/>
      <c r="Z32" s="133"/>
      <c r="AA32" s="133"/>
      <c r="AB32" s="133"/>
      <c r="AC32" s="133"/>
      <c r="AD32" s="133"/>
      <c r="AE32" s="133"/>
      <c r="AF32" s="133"/>
      <c r="AG32" s="5"/>
      <c r="AH32" s="143"/>
      <c r="AI32" s="5"/>
    </row>
    <row r="33" spans="1:35" ht="18.75" customHeight="1">
      <c r="A33" s="5"/>
      <c r="B33" s="141"/>
      <c r="C33" s="5"/>
      <c r="D33" s="5" t="s">
        <v>96</v>
      </c>
      <c r="E33" s="5"/>
      <c r="F33" s="5"/>
      <c r="I33" s="159"/>
      <c r="J33" s="159"/>
      <c r="K33" s="159" t="s">
        <v>8</v>
      </c>
      <c r="L33" s="193"/>
      <c r="M33" s="193"/>
      <c r="N33" s="193"/>
      <c r="O33" s="133" t="s">
        <v>33</v>
      </c>
      <c r="P33" s="133"/>
      <c r="S33" s="5" t="s">
        <v>97</v>
      </c>
      <c r="T33" s="133"/>
      <c r="U33" s="133"/>
      <c r="V33" s="133"/>
      <c r="W33" s="190" t="str">
        <f>IF(L35=0,"",L35/L33)</f>
        <v/>
      </c>
      <c r="X33" s="190"/>
      <c r="Y33" s="190"/>
      <c r="Z33" s="156" t="s">
        <v>9</v>
      </c>
      <c r="AA33" s="191" t="str" cm="1">
        <f t="array" ref="AA33">_xlfn.IFS(L35=0,"",W33 &gt; AD33, "&gt;", W33 = AD33, "=", W33 &lt; AD33, "&lt;")</f>
        <v/>
      </c>
      <c r="AB33" s="191"/>
      <c r="AC33" s="159" t="s">
        <v>8</v>
      </c>
      <c r="AD33" s="192">
        <v>5.0000000000000001E-3</v>
      </c>
      <c r="AE33" s="192"/>
      <c r="AF33" s="192"/>
      <c r="AG33" s="5" t="s">
        <v>9</v>
      </c>
      <c r="AH33" s="143"/>
      <c r="AI33" s="5"/>
    </row>
    <row r="34" spans="1:35" ht="3.75" customHeight="1">
      <c r="A34" s="5"/>
      <c r="B34" s="141"/>
      <c r="C34" s="5"/>
      <c r="D34" s="5"/>
      <c r="E34" s="5"/>
      <c r="F34" s="5"/>
      <c r="I34" s="159"/>
      <c r="J34" s="159"/>
      <c r="K34" s="159"/>
      <c r="L34" s="159"/>
      <c r="M34" s="133"/>
      <c r="N34" s="133"/>
      <c r="O34" s="133"/>
      <c r="P34" s="133"/>
      <c r="S34" s="133"/>
      <c r="T34" s="133"/>
      <c r="U34" s="133"/>
      <c r="V34" s="133"/>
      <c r="W34" s="133"/>
      <c r="X34" s="133"/>
      <c r="Y34" s="156"/>
      <c r="Z34" s="156"/>
      <c r="AA34" s="156"/>
      <c r="AB34" s="133"/>
      <c r="AC34" s="133"/>
      <c r="AD34" s="133"/>
      <c r="AE34" s="133"/>
      <c r="AF34" s="133"/>
      <c r="AG34" s="5"/>
      <c r="AH34" s="143"/>
      <c r="AI34" s="5"/>
    </row>
    <row r="35" spans="1:35" ht="18.75" customHeight="1">
      <c r="A35" s="5"/>
      <c r="B35" s="141"/>
      <c r="C35" s="5"/>
      <c r="D35" s="133" t="s">
        <v>98</v>
      </c>
      <c r="E35" s="133"/>
      <c r="F35" s="133"/>
      <c r="G35" s="133"/>
      <c r="H35" s="133"/>
      <c r="I35" s="133"/>
      <c r="J35" s="133"/>
      <c r="K35" s="133"/>
      <c r="L35" s="193"/>
      <c r="M35" s="193"/>
      <c r="N35" s="193"/>
      <c r="O35" s="133" t="s">
        <v>33</v>
      </c>
      <c r="P35" s="133"/>
      <c r="T35" s="133" t="s">
        <v>82</v>
      </c>
      <c r="U35" s="158" t="str" cm="1">
        <f t="array" ref="U35">_xlfn.IFS(L35=0,"",W33 &gt; AD33, "NG（ルートB適用不可）", W33 = AD33, "OK（ルートB適用可）", W33 &lt; AD33, "OK（ルートB適用可）")</f>
        <v/>
      </c>
      <c r="V35" s="133"/>
      <c r="W35" s="133"/>
      <c r="X35" s="133"/>
      <c r="Y35" s="156"/>
      <c r="Z35" s="156"/>
      <c r="AA35" s="159"/>
      <c r="AB35" s="159"/>
      <c r="AC35" s="159"/>
      <c r="AD35" s="133"/>
      <c r="AE35" s="133"/>
      <c r="AF35" s="133"/>
      <c r="AG35" s="5"/>
      <c r="AH35" s="143"/>
      <c r="AI35" s="5"/>
    </row>
    <row r="36" spans="1:35" ht="3.75" customHeight="1">
      <c r="A36" s="5"/>
      <c r="B36" s="141"/>
      <c r="C36" s="5"/>
      <c r="D36" s="5"/>
      <c r="E36" s="5"/>
      <c r="F36" s="5"/>
      <c r="I36" s="159"/>
      <c r="J36" s="159"/>
      <c r="K36" s="159"/>
      <c r="L36" s="159"/>
      <c r="M36" s="133"/>
      <c r="N36" s="133"/>
      <c r="O36" s="133"/>
      <c r="P36" s="133"/>
      <c r="Q36" s="133"/>
      <c r="R36" s="133"/>
      <c r="S36" s="133"/>
      <c r="T36" s="133"/>
      <c r="U36" s="133"/>
      <c r="V36" s="133"/>
      <c r="W36" s="156"/>
      <c r="X36" s="156"/>
      <c r="Y36" s="156"/>
      <c r="Z36" s="133"/>
      <c r="AA36" s="133"/>
      <c r="AB36" s="133"/>
      <c r="AC36" s="133"/>
      <c r="AD36" s="133"/>
      <c r="AE36" s="133"/>
      <c r="AF36" s="133"/>
      <c r="AG36" s="5"/>
      <c r="AH36" s="143"/>
      <c r="AI36" s="5"/>
    </row>
    <row r="37" spans="1:35" ht="18.75" customHeight="1">
      <c r="A37" s="5"/>
      <c r="B37" s="141"/>
      <c r="C37" s="16"/>
      <c r="D37" s="5" t="s">
        <v>87</v>
      </c>
      <c r="E37" s="5"/>
      <c r="F37" s="5"/>
      <c r="I37" s="133"/>
      <c r="J37" s="133"/>
      <c r="K37" s="133"/>
      <c r="L37" s="133"/>
      <c r="M37" s="133"/>
      <c r="N37" s="133"/>
      <c r="O37" s="133"/>
      <c r="P37" s="133"/>
      <c r="Q37" s="133"/>
      <c r="R37" s="133"/>
      <c r="S37" s="133"/>
      <c r="T37" s="133"/>
      <c r="U37" s="133"/>
      <c r="V37" s="133"/>
      <c r="W37" s="133"/>
      <c r="X37" s="133"/>
      <c r="Y37" s="133"/>
      <c r="Z37" s="133"/>
      <c r="AA37" s="133"/>
      <c r="AB37" s="133"/>
      <c r="AC37" s="133"/>
      <c r="AD37" s="133"/>
      <c r="AE37" s="133"/>
      <c r="AF37" s="133"/>
      <c r="AG37" s="5"/>
      <c r="AH37" s="143"/>
      <c r="AI37" s="5"/>
    </row>
    <row r="38" spans="1:35" ht="18.75" customHeight="1">
      <c r="A38" s="5"/>
      <c r="B38" s="141"/>
      <c r="C38" s="5"/>
      <c r="D38" s="5" t="s">
        <v>93</v>
      </c>
      <c r="E38" s="5"/>
      <c r="F38" s="5"/>
      <c r="I38" s="133"/>
      <c r="J38" s="133"/>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5"/>
      <c r="AH38" s="143"/>
      <c r="AI38" s="5"/>
    </row>
    <row r="39" spans="1:35" ht="18.75" customHeight="1">
      <c r="A39" s="5"/>
      <c r="B39" s="141"/>
      <c r="C39" s="5"/>
      <c r="D39" s="5" t="s">
        <v>96</v>
      </c>
      <c r="E39" s="5"/>
      <c r="F39" s="5"/>
      <c r="I39" s="159"/>
      <c r="J39" s="159"/>
      <c r="K39" s="159"/>
      <c r="L39" s="159"/>
      <c r="M39" s="159" t="s">
        <v>8</v>
      </c>
      <c r="N39" s="193"/>
      <c r="O39" s="193"/>
      <c r="P39" s="193"/>
      <c r="Q39" s="133" t="s">
        <v>33</v>
      </c>
      <c r="R39" s="133"/>
      <c r="S39" s="5" t="s">
        <v>97</v>
      </c>
      <c r="T39" s="133"/>
      <c r="U39" s="133"/>
      <c r="V39" s="133"/>
      <c r="W39" s="190" t="str">
        <f>IF(N41=0,"",N41/N39)</f>
        <v/>
      </c>
      <c r="X39" s="190"/>
      <c r="Y39" s="190"/>
      <c r="Z39" s="156" t="s">
        <v>9</v>
      </c>
      <c r="AA39" s="191" t="str" cm="1">
        <f t="array" ref="AA39">_xlfn.IFS(N41=0,"",W39 &gt; AD39, "&gt;", W39 = AD39, "=", W39 &lt; AD39, "&lt;")</f>
        <v/>
      </c>
      <c r="AB39" s="191"/>
      <c r="AC39" s="159" t="s">
        <v>8</v>
      </c>
      <c r="AD39" s="192">
        <v>0.01</v>
      </c>
      <c r="AE39" s="192"/>
      <c r="AF39" s="192"/>
      <c r="AG39" s="5" t="s">
        <v>9</v>
      </c>
      <c r="AH39" s="143"/>
      <c r="AI39" s="5"/>
    </row>
    <row r="40" spans="1:35" ht="3.75" customHeight="1">
      <c r="A40" s="5"/>
      <c r="B40" s="141"/>
      <c r="C40" s="5"/>
      <c r="D40" s="5"/>
      <c r="E40" s="5"/>
      <c r="F40" s="5"/>
      <c r="I40" s="159"/>
      <c r="J40" s="159"/>
      <c r="K40" s="159"/>
      <c r="L40" s="159"/>
      <c r="M40" s="133"/>
      <c r="N40" s="133"/>
      <c r="O40" s="133"/>
      <c r="P40" s="133"/>
      <c r="Q40" s="133"/>
      <c r="R40" s="133"/>
      <c r="S40" s="133"/>
      <c r="T40" s="133"/>
      <c r="U40" s="133"/>
      <c r="V40" s="133"/>
      <c r="W40" s="133"/>
      <c r="X40" s="133"/>
      <c r="Y40" s="156"/>
      <c r="Z40" s="156"/>
      <c r="AA40" s="156"/>
      <c r="AB40" s="133"/>
      <c r="AC40" s="133"/>
      <c r="AD40" s="133"/>
      <c r="AE40" s="133"/>
      <c r="AF40" s="133"/>
      <c r="AG40" s="5"/>
      <c r="AH40" s="143"/>
      <c r="AI40" s="5"/>
    </row>
    <row r="41" spans="1:35" ht="18.75" customHeight="1">
      <c r="A41" s="5"/>
      <c r="B41" s="141"/>
      <c r="C41" s="5"/>
      <c r="D41" s="133" t="s">
        <v>100</v>
      </c>
      <c r="E41" s="133"/>
      <c r="F41" s="133"/>
      <c r="G41" s="133"/>
      <c r="H41" s="133"/>
      <c r="I41" s="133"/>
      <c r="J41" s="133"/>
      <c r="K41" s="133"/>
      <c r="L41" s="159"/>
      <c r="M41" s="159" t="s">
        <v>8</v>
      </c>
      <c r="N41" s="193"/>
      <c r="O41" s="193"/>
      <c r="P41" s="193"/>
      <c r="Q41" s="133" t="s">
        <v>33</v>
      </c>
      <c r="R41" s="133"/>
      <c r="T41" s="133" t="s">
        <v>82</v>
      </c>
      <c r="U41" s="158" t="str" cm="1">
        <f t="array" ref="U41">_xlfn.IFS(N41=0,"",W39 &gt; AD39, "NG（ルートB適用不可）", W39 = AD39, "OK（ルートB適用可）", W39 &lt; AD39, "OK（ルートB適用可）")</f>
        <v/>
      </c>
      <c r="V41" s="133"/>
      <c r="W41" s="133"/>
      <c r="X41" s="133"/>
      <c r="Y41" s="156"/>
      <c r="Z41" s="156"/>
      <c r="AA41" s="159"/>
      <c r="AB41" s="159"/>
      <c r="AC41" s="159"/>
      <c r="AD41" s="133"/>
      <c r="AE41" s="133"/>
      <c r="AF41" s="133"/>
      <c r="AG41" s="5"/>
      <c r="AH41" s="143"/>
      <c r="AI41" s="5"/>
    </row>
    <row r="42" spans="1:35" ht="18.75" customHeight="1" thickBot="1">
      <c r="A42" s="5"/>
      <c r="B42" s="149"/>
      <c r="C42" s="150"/>
      <c r="D42" s="151" t="s">
        <v>88</v>
      </c>
      <c r="E42" s="151"/>
      <c r="F42" s="151"/>
      <c r="G42" s="151"/>
      <c r="H42" s="151"/>
      <c r="I42" s="152"/>
      <c r="J42" s="152"/>
      <c r="K42" s="152"/>
      <c r="L42" s="152"/>
      <c r="M42" s="152"/>
      <c r="N42" s="152"/>
      <c r="O42" s="152"/>
      <c r="P42" s="152"/>
      <c r="Q42" s="152"/>
      <c r="R42" s="152"/>
      <c r="S42" s="152"/>
      <c r="T42" s="152"/>
      <c r="U42" s="152"/>
      <c r="V42" s="152"/>
      <c r="W42" s="152"/>
      <c r="X42" s="152"/>
      <c r="Y42" s="152"/>
      <c r="Z42" s="152"/>
      <c r="AA42" s="152"/>
      <c r="AB42" s="152"/>
      <c r="AC42" s="152"/>
      <c r="AD42" s="152"/>
      <c r="AE42" s="152"/>
      <c r="AF42" s="152"/>
      <c r="AG42" s="151"/>
      <c r="AH42" s="153"/>
      <c r="AI42" s="5"/>
    </row>
    <row r="43" spans="1:35" ht="20.100000000000001" customHeight="1">
      <c r="A43" s="5"/>
      <c r="B43" s="22" t="s">
        <v>89</v>
      </c>
      <c r="C43" s="5"/>
      <c r="D43" s="5"/>
      <c r="E43" s="5"/>
      <c r="F43" s="5"/>
      <c r="X43" s="5"/>
      <c r="AA43" s="5"/>
      <c r="AB43" s="5"/>
      <c r="AC43" s="5"/>
      <c r="AD43" s="5"/>
      <c r="AE43" s="5"/>
      <c r="AF43" s="5"/>
      <c r="AG43" s="5"/>
      <c r="AH43" s="9"/>
      <c r="AI43" s="5"/>
    </row>
    <row r="44" spans="1:35" ht="20.100000000000001" customHeight="1">
      <c r="A44" s="5"/>
      <c r="B44" s="115"/>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7"/>
      <c r="AI44" s="5"/>
    </row>
    <row r="45" spans="1:35" ht="20.100000000000001" customHeight="1">
      <c r="A45" s="5"/>
      <c r="B45" s="93"/>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118"/>
      <c r="AI45" s="5"/>
    </row>
    <row r="46" spans="1:35" ht="20.100000000000001" customHeight="1">
      <c r="A46" s="5"/>
      <c r="B46" s="93"/>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118"/>
      <c r="AI46" s="5"/>
    </row>
    <row r="47" spans="1:35" ht="20.100000000000001" customHeight="1">
      <c r="A47" s="5"/>
      <c r="B47" s="96"/>
      <c r="C47" s="99"/>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119"/>
      <c r="AI47" s="5"/>
    </row>
    <row r="48" spans="1:35" ht="20.100000000000001" customHeight="1">
      <c r="A48" s="5"/>
      <c r="B48" s="91" t="s">
        <v>29</v>
      </c>
      <c r="C48" s="112"/>
      <c r="D48" s="112"/>
      <c r="E48" s="112"/>
      <c r="F48" s="112"/>
      <c r="G48" s="112"/>
      <c r="H48" s="112"/>
      <c r="I48" s="112"/>
      <c r="J48" s="112"/>
      <c r="K48" s="160"/>
      <c r="L48" s="160"/>
      <c r="M48" s="160"/>
      <c r="N48" s="160"/>
      <c r="O48" s="160"/>
      <c r="P48" s="160"/>
      <c r="Q48" s="160"/>
      <c r="R48" s="160"/>
      <c r="S48" s="160"/>
      <c r="T48" s="160"/>
      <c r="U48" s="160"/>
      <c r="V48" s="160"/>
      <c r="W48" s="160"/>
      <c r="X48" s="160"/>
      <c r="Y48" s="160"/>
      <c r="Z48" s="160"/>
      <c r="AA48" s="160"/>
      <c r="AB48" s="160"/>
      <c r="AC48" s="160"/>
      <c r="AD48" s="160"/>
      <c r="AE48" s="160"/>
      <c r="AF48" s="160"/>
      <c r="AG48" s="160"/>
      <c r="AH48" s="161"/>
      <c r="AI48" s="5"/>
    </row>
    <row r="49" spans="1:35" ht="20.100000000000001" customHeight="1">
      <c r="A49" s="5"/>
      <c r="B49" s="162"/>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4"/>
      <c r="AI49" s="5"/>
    </row>
    <row r="50" spans="1:35" ht="20.100000000000001" customHeight="1">
      <c r="A50" s="5"/>
      <c r="B50" s="100"/>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4"/>
      <c r="AI50" s="5"/>
    </row>
    <row r="51" spans="1:35" ht="20.100000000000001" customHeight="1">
      <c r="A51" s="5"/>
      <c r="B51" s="85" t="s">
        <v>85</v>
      </c>
      <c r="C51" s="86"/>
      <c r="D51" s="86"/>
      <c r="E51" s="86"/>
      <c r="F51" s="86"/>
      <c r="G51" s="86"/>
      <c r="H51" s="86"/>
      <c r="I51" s="86"/>
      <c r="J51" s="86"/>
      <c r="K51" s="86"/>
      <c r="L51" s="86"/>
      <c r="M51" s="86"/>
      <c r="N51" s="86"/>
      <c r="O51" s="86"/>
      <c r="P51" s="86"/>
      <c r="Q51" s="86"/>
      <c r="R51" s="86"/>
      <c r="S51" s="86"/>
      <c r="T51" s="86"/>
      <c r="U51" s="86"/>
      <c r="V51" s="86"/>
      <c r="W51" s="86"/>
      <c r="X51" s="86"/>
      <c r="Y51" s="86"/>
      <c r="Z51" s="86"/>
      <c r="AA51" s="86"/>
      <c r="AB51" s="86"/>
      <c r="AC51" s="86"/>
      <c r="AD51" s="86"/>
      <c r="AE51" s="86"/>
      <c r="AF51" s="86"/>
      <c r="AG51" s="86"/>
      <c r="AH51" s="87"/>
      <c r="AI51" s="5"/>
    </row>
    <row r="52" spans="1:35" ht="20.100000000000001" customHeight="1">
      <c r="A52" s="5"/>
      <c r="B52" s="23" t="s">
        <v>86</v>
      </c>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13"/>
      <c r="AI52" s="5"/>
    </row>
    <row r="53" spans="1:35" ht="20.100000000000001" customHeight="1">
      <c r="A53" s="5"/>
      <c r="B53" s="5"/>
      <c r="C53" s="5"/>
      <c r="D53" s="5"/>
      <c r="E53" s="5"/>
      <c r="F53" s="5"/>
      <c r="X53" s="5"/>
      <c r="AA53" s="5"/>
      <c r="AB53" s="5"/>
      <c r="AC53" s="5"/>
      <c r="AD53" s="5"/>
      <c r="AE53" s="5"/>
      <c r="AF53" s="5"/>
      <c r="AG53" s="5"/>
      <c r="AH53" s="5"/>
      <c r="AI53" s="5"/>
    </row>
    <row r="54" spans="1:35" ht="1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row>
    <row r="55" spans="1:35" ht="1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1:35" ht="1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1:35" ht="1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row r="58" spans="1:35" ht="1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row>
    <row r="59" spans="1:35" ht="1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row>
    <row r="60" spans="1:35" ht="1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row>
    <row r="61" spans="1:35" ht="1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row>
    <row r="62" spans="1:35" ht="1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row>
    <row r="63" spans="1:35" ht="1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row>
    <row r="64" spans="1:35" ht="1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row>
    <row r="65" spans="1:35" ht="1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row>
    <row r="66" spans="1:35" ht="1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row>
    <row r="67" spans="1:35" ht="1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row>
    <row r="68" spans="1:35" ht="1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row>
    <row r="69" spans="1:35" ht="1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row>
    <row r="70" spans="1:35" ht="1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row>
    <row r="71" spans="1:35" ht="1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row>
    <row r="72" spans="1:35" ht="1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row>
    <row r="73" spans="1:35" ht="1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row>
    <row r="74" spans="1:35" ht="1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row>
    <row r="75" spans="1:35" ht="1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row>
    <row r="76" spans="1:35" ht="1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row>
    <row r="77" spans="1:35" ht="1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row>
    <row r="78" spans="1:35" ht="1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row>
    <row r="79" spans="1:35" ht="1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row>
    <row r="80" spans="1:35" ht="1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row>
    <row r="81" spans="1:35" ht="1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row>
    <row r="82" spans="1:35" ht="1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row>
    <row r="83" spans="1:35" ht="1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row>
    <row r="84" spans="1:35" ht="1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row>
    <row r="85" spans="1:35" ht="1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row>
    <row r="86" spans="1:35" ht="1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row>
    <row r="87" spans="1:35" ht="1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row>
    <row r="88" spans="1:35" ht="1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row>
    <row r="89" spans="1:35" ht="1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row>
    <row r="90" spans="1:35" ht="1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row>
    <row r="91" spans="1:35" ht="1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row>
    <row r="92" spans="1:35" ht="1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row>
    <row r="93" spans="1:35" ht="1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row>
    <row r="94" spans="1:35" ht="1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row>
    <row r="95" spans="1:35" ht="1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row>
    <row r="96" spans="1:35" ht="1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row>
    <row r="97" spans="1:35" ht="1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row>
    <row r="98" spans="1:35" ht="1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row>
    <row r="99" spans="1:35" ht="1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row>
    <row r="100" spans="1:35" ht="1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row>
    <row r="101" spans="1:35" ht="1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row>
    <row r="102" spans="1:35" ht="1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row>
    <row r="103" spans="1:35" ht="1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row>
    <row r="104" spans="1:35" ht="1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row>
    <row r="105" spans="1:35" ht="1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row>
    <row r="106" spans="1:35" ht="1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row>
    <row r="107" spans="1:35" ht="1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row>
    <row r="108" spans="1:35" ht="1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row>
    <row r="109" spans="1:35" ht="1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row>
    <row r="110" spans="1:35" ht="1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row>
    <row r="111" spans="1:35" ht="1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row>
    <row r="112" spans="1:35" ht="1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row>
    <row r="113" spans="1:35" ht="1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row>
    <row r="114" spans="1:35" ht="1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row>
    <row r="115" spans="1:35" ht="1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row>
    <row r="116" spans="1:35" ht="1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row>
    <row r="117" spans="1:35" ht="1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row>
    <row r="118" spans="1:35" ht="1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row>
    <row r="119" spans="1:35" ht="1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row>
    <row r="120" spans="1:35" ht="1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row>
    <row r="121" spans="1:35" ht="1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row>
    <row r="122" spans="1:35" ht="1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row>
    <row r="123" spans="1:35" ht="1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c r="AA123" s="17"/>
      <c r="AB123" s="17"/>
      <c r="AC123" s="17"/>
      <c r="AD123" s="17"/>
      <c r="AE123" s="17"/>
      <c r="AF123" s="17"/>
      <c r="AG123" s="17"/>
      <c r="AH123" s="17"/>
      <c r="AI123" s="17"/>
    </row>
    <row r="124" spans="1:35" ht="1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c r="AA124" s="17"/>
      <c r="AB124" s="17"/>
      <c r="AC124" s="17"/>
      <c r="AD124" s="17"/>
      <c r="AE124" s="17"/>
      <c r="AF124" s="17"/>
      <c r="AG124" s="17"/>
      <c r="AH124" s="17"/>
      <c r="AI124" s="17"/>
    </row>
    <row r="125" spans="1:35" ht="1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c r="AA125" s="17"/>
      <c r="AB125" s="17"/>
      <c r="AC125" s="17"/>
      <c r="AD125" s="17"/>
      <c r="AE125" s="17"/>
      <c r="AF125" s="17"/>
      <c r="AG125" s="17"/>
      <c r="AH125" s="17"/>
      <c r="AI125" s="17"/>
    </row>
    <row r="126" spans="1:35" ht="1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7"/>
      <c r="AB126" s="17"/>
      <c r="AC126" s="17"/>
      <c r="AD126" s="17"/>
      <c r="AE126" s="17"/>
      <c r="AF126" s="17"/>
      <c r="AG126" s="17"/>
      <c r="AH126" s="17"/>
      <c r="AI126" s="17"/>
    </row>
    <row r="127" spans="1:35" ht="1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c r="AA127" s="17"/>
      <c r="AB127" s="17"/>
      <c r="AC127" s="17"/>
      <c r="AD127" s="17"/>
      <c r="AE127" s="17"/>
      <c r="AF127" s="17"/>
      <c r="AG127" s="17"/>
      <c r="AH127" s="17"/>
      <c r="AI127" s="17"/>
    </row>
    <row r="128" spans="1:35" ht="1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c r="AG128" s="17"/>
      <c r="AH128" s="17"/>
      <c r="AI128" s="17"/>
    </row>
    <row r="129" spans="1:35" ht="1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c r="AA129" s="17"/>
      <c r="AB129" s="17"/>
      <c r="AC129" s="17"/>
      <c r="AD129" s="17"/>
      <c r="AE129" s="17"/>
      <c r="AF129" s="17"/>
      <c r="AG129" s="17"/>
      <c r="AH129" s="17"/>
      <c r="AI129" s="17"/>
    </row>
    <row r="130" spans="1:35" ht="1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c r="AD130" s="17"/>
      <c r="AE130" s="17"/>
      <c r="AF130" s="17"/>
      <c r="AG130" s="17"/>
      <c r="AH130" s="17"/>
      <c r="AI130" s="17"/>
    </row>
    <row r="131" spans="1:35" ht="1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c r="AD131" s="17"/>
      <c r="AE131" s="17"/>
      <c r="AF131" s="17"/>
      <c r="AG131" s="17"/>
      <c r="AH131" s="17"/>
      <c r="AI131" s="17"/>
    </row>
    <row r="132" spans="1:35" ht="1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c r="AG132" s="17"/>
      <c r="AH132" s="17"/>
      <c r="AI132" s="17"/>
    </row>
    <row r="133" spans="1:35" ht="1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c r="AD133" s="17"/>
      <c r="AE133" s="17"/>
      <c r="AF133" s="17"/>
      <c r="AG133" s="17"/>
      <c r="AH133" s="17"/>
      <c r="AI133" s="17"/>
    </row>
    <row r="134" spans="1:35" ht="1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c r="AG134" s="17"/>
      <c r="AH134" s="17"/>
      <c r="AI134" s="17"/>
    </row>
    <row r="135" spans="1:35" ht="1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c r="AD135" s="17"/>
      <c r="AE135" s="17"/>
      <c r="AF135" s="17"/>
      <c r="AG135" s="17"/>
      <c r="AH135" s="17"/>
      <c r="AI135" s="17"/>
    </row>
    <row r="136" spans="1:35" ht="1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c r="AG136" s="17"/>
      <c r="AH136" s="17"/>
      <c r="AI136" s="17"/>
    </row>
    <row r="137" spans="1:35" ht="1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17"/>
      <c r="AG137" s="17"/>
      <c r="AH137" s="17"/>
      <c r="AI137" s="17"/>
    </row>
    <row r="138" spans="1:35" ht="1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c r="AD138" s="17"/>
      <c r="AE138" s="17"/>
      <c r="AF138" s="17"/>
      <c r="AG138" s="17"/>
      <c r="AH138" s="17"/>
      <c r="AI138" s="17"/>
    </row>
    <row r="139" spans="1:35" ht="1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c r="AD139" s="17"/>
      <c r="AE139" s="17"/>
      <c r="AF139" s="17"/>
      <c r="AG139" s="17"/>
      <c r="AH139" s="17"/>
      <c r="AI139" s="17"/>
    </row>
    <row r="140" spans="1:35" ht="1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c r="AG140" s="17"/>
      <c r="AH140" s="17"/>
      <c r="AI140" s="17"/>
    </row>
    <row r="141" spans="1:35" ht="1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c r="AG141" s="17"/>
      <c r="AH141" s="17"/>
      <c r="AI141" s="17"/>
    </row>
    <row r="142" spans="1:35" ht="1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c r="AD142" s="17"/>
      <c r="AE142" s="17"/>
      <c r="AF142" s="17"/>
      <c r="AG142" s="17"/>
      <c r="AH142" s="17"/>
      <c r="AI142" s="17"/>
    </row>
    <row r="143" spans="1:35" ht="1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row>
    <row r="144" spans="1:35" ht="1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row>
    <row r="145" spans="1:35" ht="1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c r="AD145" s="17"/>
      <c r="AE145" s="17"/>
      <c r="AF145" s="17"/>
      <c r="AG145" s="17"/>
      <c r="AH145" s="17"/>
      <c r="AI145" s="17"/>
    </row>
    <row r="146" spans="1:35" ht="1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row>
    <row r="147" spans="1:35" ht="1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c r="AG147" s="17"/>
      <c r="AH147" s="17"/>
      <c r="AI147" s="17"/>
    </row>
    <row r="148" spans="1:35" ht="1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row>
    <row r="149" spans="1:35" ht="1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row>
    <row r="150" spans="1:35" ht="1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row>
    <row r="151" spans="1:35" ht="1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row>
    <row r="152" spans="1:35" ht="1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row>
    <row r="153" spans="1:35" ht="1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row>
    <row r="154" spans="1:35" ht="1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row>
    <row r="155" spans="1:35" ht="1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row>
    <row r="156" spans="1:35" ht="1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row>
    <row r="157" spans="1:35" ht="1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row>
    <row r="158" spans="1:35" ht="1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c r="AG158" s="17"/>
      <c r="AH158" s="17"/>
      <c r="AI158" s="17"/>
    </row>
    <row r="159" spans="1:35" ht="1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row>
    <row r="160" spans="1:35" ht="1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row>
    <row r="161" spans="1:35" ht="1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row>
    <row r="162" spans="1:35" ht="1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row>
    <row r="163" spans="1:35" ht="1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row>
    <row r="164" spans="1:35" ht="1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row>
    <row r="165" spans="1:35" ht="1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row>
    <row r="166" spans="1:35" ht="1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row>
    <row r="167" spans="1:35" ht="1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row>
    <row r="168" spans="1:35" ht="1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row>
    <row r="169" spans="1:35" ht="1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row>
    <row r="170" spans="1:35" ht="1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row>
    <row r="171" spans="1:35" ht="1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row>
    <row r="172" spans="1:35" ht="1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row>
    <row r="173" spans="1:35" ht="1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row>
    <row r="174" spans="1:35" ht="1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row>
    <row r="175" spans="1:35" ht="15" customHeight="1">
      <c r="A175" s="18"/>
      <c r="B175" s="18"/>
      <c r="C175" s="18"/>
      <c r="D175" s="18"/>
      <c r="E175" s="18"/>
      <c r="F175" s="18"/>
      <c r="G175" s="17"/>
      <c r="H175" s="17"/>
      <c r="I175" s="17"/>
      <c r="J175" s="17"/>
      <c r="K175" s="17"/>
      <c r="L175" s="17"/>
      <c r="M175" s="17"/>
      <c r="N175" s="17"/>
      <c r="O175" s="17"/>
      <c r="P175" s="17"/>
      <c r="Q175" s="17"/>
      <c r="R175" s="17"/>
      <c r="S175" s="17"/>
      <c r="T175" s="17"/>
      <c r="U175" s="17"/>
      <c r="V175" s="17"/>
      <c r="W175" s="17"/>
      <c r="X175" s="29"/>
      <c r="Y175" s="17"/>
      <c r="Z175" s="17"/>
      <c r="AA175" s="19"/>
      <c r="AB175" s="19"/>
      <c r="AC175" s="19"/>
      <c r="AD175" s="19"/>
      <c r="AE175" s="19"/>
      <c r="AF175" s="19"/>
      <c r="AG175" s="19"/>
      <c r="AH175" s="19"/>
      <c r="AI175" s="19"/>
    </row>
    <row r="176" spans="1:35" ht="15" customHeight="1">
      <c r="A176" s="18"/>
      <c r="B176" s="18"/>
      <c r="C176" s="18"/>
      <c r="D176" s="18"/>
      <c r="E176" s="18"/>
      <c r="F176" s="18"/>
      <c r="G176" s="17"/>
      <c r="H176" s="17"/>
      <c r="I176" s="17"/>
      <c r="J176" s="17"/>
      <c r="K176" s="17"/>
      <c r="L176" s="17"/>
      <c r="M176" s="17"/>
      <c r="N176" s="17"/>
      <c r="O176" s="17"/>
      <c r="P176" s="17"/>
      <c r="Q176" s="17"/>
      <c r="R176" s="17"/>
      <c r="S176" s="17"/>
      <c r="T176" s="17"/>
      <c r="U176" s="17"/>
      <c r="V176" s="17"/>
      <c r="W176" s="17"/>
      <c r="X176" s="29"/>
      <c r="Y176" s="17"/>
      <c r="Z176" s="17"/>
      <c r="AA176" s="19"/>
      <c r="AB176" s="19"/>
      <c r="AC176" s="19"/>
      <c r="AD176" s="19"/>
      <c r="AE176" s="19"/>
      <c r="AF176" s="19"/>
      <c r="AG176" s="19"/>
      <c r="AH176" s="19"/>
      <c r="AI176" s="19"/>
    </row>
    <row r="177" spans="1:35" ht="15" customHeight="1">
      <c r="A177" s="18"/>
      <c r="B177" s="18"/>
      <c r="C177" s="18"/>
      <c r="D177" s="18"/>
      <c r="E177" s="18"/>
      <c r="F177" s="18"/>
      <c r="G177" s="17"/>
      <c r="H177" s="17"/>
      <c r="I177" s="17"/>
      <c r="J177" s="17"/>
      <c r="K177" s="17"/>
      <c r="L177" s="17"/>
      <c r="M177" s="17"/>
      <c r="N177" s="17"/>
      <c r="O177" s="17"/>
      <c r="P177" s="17"/>
      <c r="Q177" s="17"/>
      <c r="R177" s="17"/>
      <c r="S177" s="17"/>
      <c r="T177" s="17"/>
      <c r="U177" s="17"/>
      <c r="V177" s="17"/>
      <c r="W177" s="17"/>
      <c r="X177" s="29"/>
      <c r="Y177" s="17"/>
      <c r="Z177" s="17"/>
      <c r="AA177" s="19"/>
      <c r="AB177" s="19"/>
      <c r="AC177" s="19"/>
      <c r="AD177" s="19"/>
      <c r="AE177" s="19"/>
      <c r="AF177" s="19"/>
      <c r="AG177" s="19"/>
      <c r="AH177" s="19"/>
      <c r="AI177" s="19"/>
    </row>
    <row r="178" spans="1:35" ht="15" customHeight="1">
      <c r="A178" s="18"/>
      <c r="B178" s="18"/>
      <c r="C178" s="18"/>
      <c r="D178" s="18"/>
      <c r="E178" s="18"/>
      <c r="F178" s="18"/>
      <c r="G178" s="17"/>
      <c r="H178" s="17"/>
      <c r="I178" s="17"/>
      <c r="J178" s="17"/>
      <c r="K178" s="17"/>
      <c r="L178" s="17"/>
      <c r="M178" s="17"/>
      <c r="N178" s="17"/>
      <c r="O178" s="17"/>
      <c r="P178" s="17"/>
      <c r="Q178" s="17"/>
      <c r="R178" s="17"/>
      <c r="S178" s="17"/>
      <c r="T178" s="17"/>
      <c r="U178" s="17"/>
      <c r="V178" s="17"/>
      <c r="W178" s="17"/>
      <c r="X178" s="29"/>
      <c r="Y178" s="17"/>
      <c r="Z178" s="17"/>
      <c r="AA178" s="19"/>
      <c r="AB178" s="19"/>
      <c r="AC178" s="19"/>
      <c r="AD178" s="19"/>
      <c r="AE178" s="19"/>
      <c r="AF178" s="19"/>
      <c r="AG178" s="19"/>
      <c r="AH178" s="19"/>
      <c r="AI178" s="19"/>
    </row>
    <row r="179" spans="1:35" ht="15" customHeight="1">
      <c r="A179" s="18"/>
      <c r="B179" s="18"/>
      <c r="C179" s="18"/>
      <c r="D179" s="18"/>
      <c r="E179" s="18"/>
      <c r="F179" s="18"/>
      <c r="G179" s="17"/>
      <c r="H179" s="17"/>
      <c r="I179" s="17"/>
      <c r="J179" s="17"/>
      <c r="K179" s="17"/>
      <c r="L179" s="17"/>
      <c r="M179" s="17"/>
      <c r="N179" s="17"/>
      <c r="O179" s="17"/>
      <c r="P179" s="17"/>
      <c r="Q179" s="17"/>
      <c r="R179" s="17"/>
      <c r="S179" s="17"/>
      <c r="T179" s="17"/>
      <c r="U179" s="17"/>
      <c r="V179" s="17"/>
      <c r="W179" s="17"/>
      <c r="X179" s="29"/>
      <c r="Y179" s="17"/>
      <c r="Z179" s="17"/>
      <c r="AA179" s="19"/>
      <c r="AB179" s="19"/>
      <c r="AC179" s="19"/>
      <c r="AD179" s="19"/>
      <c r="AE179" s="19"/>
      <c r="AF179" s="19"/>
      <c r="AG179" s="19"/>
      <c r="AH179" s="19"/>
      <c r="AI179" s="19"/>
    </row>
    <row r="180" spans="1:35" ht="15" customHeight="1">
      <c r="A180" s="18"/>
      <c r="B180" s="18"/>
      <c r="C180" s="18"/>
      <c r="D180" s="18"/>
      <c r="E180" s="18"/>
      <c r="F180" s="18"/>
      <c r="G180" s="17"/>
      <c r="H180" s="17"/>
      <c r="I180" s="17"/>
      <c r="J180" s="17"/>
      <c r="K180" s="17"/>
      <c r="L180" s="17"/>
      <c r="M180" s="17"/>
      <c r="N180" s="17"/>
      <c r="O180" s="17"/>
      <c r="P180" s="17"/>
      <c r="Q180" s="17"/>
      <c r="R180" s="17"/>
      <c r="S180" s="17"/>
      <c r="T180" s="17"/>
      <c r="U180" s="17"/>
      <c r="V180" s="17"/>
      <c r="W180" s="17"/>
      <c r="X180" s="29"/>
      <c r="Y180" s="17"/>
      <c r="Z180" s="17"/>
      <c r="AA180" s="19"/>
      <c r="AB180" s="19"/>
      <c r="AC180" s="19"/>
      <c r="AD180" s="19"/>
      <c r="AE180" s="19"/>
      <c r="AF180" s="19"/>
      <c r="AG180" s="19"/>
      <c r="AH180" s="19"/>
      <c r="AI180" s="19"/>
    </row>
  </sheetData>
  <sheetProtection algorithmName="SHA-512" hashValue="ovIAWJfSSRo7GnKcyupJi9iWAHeR+z5sIOdpMRCC8MPGYGYkBa0U/JH/UEbdxgzrRV/OBe1fJnRn8OzDqhxplQ==" saltValue="zsJxLERfSfxxoYLZ+h7n2Q==" spinCount="100000" sheet="1" selectLockedCells="1"/>
  <mergeCells count="41">
    <mergeCell ref="A2:AI2"/>
    <mergeCell ref="J4:L4"/>
    <mergeCell ref="O4:P4"/>
    <mergeCell ref="Q4:R4"/>
    <mergeCell ref="I9:K9"/>
    <mergeCell ref="AB9:AD9"/>
    <mergeCell ref="K19:L19"/>
    <mergeCell ref="R9:T9"/>
    <mergeCell ref="H17:J17"/>
    <mergeCell ref="Y18:AA18"/>
    <mergeCell ref="N19:P19"/>
    <mergeCell ref="T19:AD19"/>
    <mergeCell ref="K18:M18"/>
    <mergeCell ref="G19:I19"/>
    <mergeCell ref="I13:K13"/>
    <mergeCell ref="R13:T13"/>
    <mergeCell ref="I11:K11"/>
    <mergeCell ref="R11:T11"/>
    <mergeCell ref="AB11:AD11"/>
    <mergeCell ref="AB13:AD13"/>
    <mergeCell ref="K21:L21"/>
    <mergeCell ref="Y20:AA20"/>
    <mergeCell ref="G21:I21"/>
    <mergeCell ref="N21:P21"/>
    <mergeCell ref="T21:AD21"/>
    <mergeCell ref="K20:M20"/>
    <mergeCell ref="L29:N29"/>
    <mergeCell ref="L27:N27"/>
    <mergeCell ref="W27:Y27"/>
    <mergeCell ref="AA27:AB27"/>
    <mergeCell ref="AD27:AF27"/>
    <mergeCell ref="L33:N33"/>
    <mergeCell ref="L35:N35"/>
    <mergeCell ref="W33:Y33"/>
    <mergeCell ref="AA33:AB33"/>
    <mergeCell ref="AD33:AF33"/>
    <mergeCell ref="W39:Y39"/>
    <mergeCell ref="AA39:AB39"/>
    <mergeCell ref="AD39:AF39"/>
    <mergeCell ref="N41:P41"/>
    <mergeCell ref="N39:P39"/>
  </mergeCells>
  <phoneticPr fontId="2"/>
  <conditionalFormatting sqref="J4:L5">
    <cfRule type="cellIs" dxfId="0" priority="1" operator="greaterThan">
      <formula>0.9</formula>
    </cfRule>
  </conditionalFormatting>
  <dataValidations count="3">
    <dataValidation type="list" allowBlank="1" showInputMessage="1" showErrorMessage="1" sqref="J49:K49" xr:uid="{00000000-0002-0000-0200-000000000000}">
      <formula1>"一級,二級,木造"</formula1>
    </dataValidation>
    <dataValidation type="list" allowBlank="1" showInputMessage="1" sqref="S49:V49" xr:uid="{00000000-0002-0000-0200-000001000000}">
      <formula1>"宮城県"</formula1>
    </dataValidation>
    <dataValidation type="list" allowBlank="1" showInputMessage="1" showErrorMessage="1" sqref="H17:J17" xr:uid="{16685356-081F-47A0-ABA5-2C9D45F53B96}">
      <formula1>$AT$2:$AT$4</formula1>
    </dataValidation>
  </dataValidations>
  <pageMargins left="0.70866141732283472" right="0.19685039370078741" top="0.39370078740157483" bottom="0.39370078740157483" header="0.31496062992125984" footer="0.23622047244094491"/>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9709" r:id="rId4" name="Check Box 13">
              <controlPr defaultSize="0" autoFill="0" autoLine="0" autoPict="0">
                <anchor moveWithCells="1">
                  <from>
                    <xdr:col>1</xdr:col>
                    <xdr:colOff>180975</xdr:colOff>
                    <xdr:row>36</xdr:row>
                    <xdr:rowOff>28575</xdr:rowOff>
                  </from>
                  <to>
                    <xdr:col>3</xdr:col>
                    <xdr:colOff>0</xdr:colOff>
                    <xdr:row>37</xdr:row>
                    <xdr:rowOff>0</xdr:rowOff>
                  </to>
                </anchor>
              </controlPr>
            </control>
          </mc:Choice>
        </mc:AlternateContent>
        <mc:AlternateContent xmlns:mc="http://schemas.openxmlformats.org/markup-compatibility/2006">
          <mc:Choice Requires="x14">
            <control shapeId="29710" r:id="rId5" name="Check Box 14">
              <controlPr defaultSize="0" autoFill="0" autoLine="0" autoPict="0">
                <anchor moveWithCells="1">
                  <from>
                    <xdr:col>1</xdr:col>
                    <xdr:colOff>180975</xdr:colOff>
                    <xdr:row>30</xdr:row>
                    <xdr:rowOff>9525</xdr:rowOff>
                  </from>
                  <to>
                    <xdr:col>3</xdr:col>
                    <xdr:colOff>19050</xdr:colOff>
                    <xdr:row>31</xdr:row>
                    <xdr:rowOff>9525</xdr:rowOff>
                  </to>
                </anchor>
              </controlPr>
            </control>
          </mc:Choice>
        </mc:AlternateContent>
        <mc:AlternateContent xmlns:mc="http://schemas.openxmlformats.org/markup-compatibility/2006">
          <mc:Choice Requires="x14">
            <control shapeId="29711" r:id="rId6" name="Check Box 15">
              <controlPr defaultSize="0" autoFill="0" autoLine="0" autoPict="0">
                <anchor moveWithCells="1">
                  <from>
                    <xdr:col>1</xdr:col>
                    <xdr:colOff>180975</xdr:colOff>
                    <xdr:row>24</xdr:row>
                    <xdr:rowOff>9525</xdr:rowOff>
                  </from>
                  <to>
                    <xdr:col>3</xdr:col>
                    <xdr:colOff>9525</xdr:colOff>
                    <xdr:row>24</xdr:row>
                    <xdr:rowOff>209550</xdr:rowOff>
                  </to>
                </anchor>
              </controlPr>
            </control>
          </mc:Choice>
        </mc:AlternateContent>
        <mc:AlternateContent xmlns:mc="http://schemas.openxmlformats.org/markup-compatibility/2006">
          <mc:Choice Requires="x14">
            <control shapeId="29714" r:id="rId7" name="Check Box 18">
              <controlPr defaultSize="0" autoFill="0" autoLine="0" autoPict="0">
                <anchor moveWithCells="1">
                  <from>
                    <xdr:col>1</xdr:col>
                    <xdr:colOff>19050</xdr:colOff>
                    <xdr:row>14</xdr:row>
                    <xdr:rowOff>28575</xdr:rowOff>
                  </from>
                  <to>
                    <xdr:col>2</xdr:col>
                    <xdr:colOff>0</xdr:colOff>
                    <xdr:row>14</xdr:row>
                    <xdr:rowOff>209550</xdr:rowOff>
                  </to>
                </anchor>
              </controlPr>
            </control>
          </mc:Choice>
        </mc:AlternateContent>
        <mc:AlternateContent xmlns:mc="http://schemas.openxmlformats.org/markup-compatibility/2006">
          <mc:Choice Requires="x14">
            <control shapeId="29715" r:id="rId8" name="Check Box 19">
              <controlPr defaultSize="0" autoFill="0" autoLine="0" autoPict="0">
                <anchor moveWithCells="1">
                  <from>
                    <xdr:col>1</xdr:col>
                    <xdr:colOff>180975</xdr:colOff>
                    <xdr:row>41</xdr:row>
                    <xdr:rowOff>19050</xdr:rowOff>
                  </from>
                  <to>
                    <xdr:col>3</xdr:col>
                    <xdr:colOff>0</xdr:colOff>
                    <xdr:row>42</xdr:row>
                    <xdr:rowOff>0</xdr:rowOff>
                  </to>
                </anchor>
              </controlPr>
            </control>
          </mc:Choice>
        </mc:AlternateContent>
        <mc:AlternateContent xmlns:mc="http://schemas.openxmlformats.org/markup-compatibility/2006">
          <mc:Choice Requires="x14">
            <control shapeId="29725" r:id="rId9" name="Check Box 29">
              <controlPr defaultSize="0" autoFill="0" autoLine="0" autoPict="0">
                <anchor moveWithCells="1">
                  <from>
                    <xdr:col>1</xdr:col>
                    <xdr:colOff>19050</xdr:colOff>
                    <xdr:row>5</xdr:row>
                    <xdr:rowOff>19050</xdr:rowOff>
                  </from>
                  <to>
                    <xdr:col>2</xdr:col>
                    <xdr:colOff>0</xdr:colOff>
                    <xdr:row>5</xdr:row>
                    <xdr:rowOff>219075</xdr:rowOff>
                  </to>
                </anchor>
              </controlPr>
            </control>
          </mc:Choice>
        </mc:AlternateContent>
        <mc:AlternateContent xmlns:mc="http://schemas.openxmlformats.org/markup-compatibility/2006">
          <mc:Choice Requires="x14">
            <control shapeId="29728" r:id="rId10" name="Check Box 32">
              <controlPr defaultSize="0" autoFill="0" autoLine="0" autoPict="0">
                <anchor moveWithCells="1">
                  <from>
                    <xdr:col>2</xdr:col>
                    <xdr:colOff>180975</xdr:colOff>
                    <xdr:row>15</xdr:row>
                    <xdr:rowOff>38100</xdr:rowOff>
                  </from>
                  <to>
                    <xdr:col>4</xdr:col>
                    <xdr:colOff>9525</xdr:colOff>
                    <xdr:row>15</xdr:row>
                    <xdr:rowOff>228600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【住宅標準】軽微変更説明書（第一面）</vt:lpstr>
      <vt:lpstr>(第二面)</vt:lpstr>
      <vt:lpstr>(第三面)</vt:lpstr>
      <vt:lpstr>'(第三面)'!Print_Area</vt:lpstr>
      <vt:lpstr>'(第二面)'!Print_Area</vt:lpstr>
      <vt:lpstr>'【住宅標準】軽微変更説明書（第一面）'!Print_Area</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gyoumu-001</dc:creator>
  <cp:lastModifiedBy>JIGYOU-4</cp:lastModifiedBy>
  <cp:lastPrinted>2025-04-22T09:36:20Z</cp:lastPrinted>
  <dcterms:created xsi:type="dcterms:W3CDTF">2016-06-27T08:30:08Z</dcterms:created>
  <dcterms:modified xsi:type="dcterms:W3CDTF">2025-04-22T09:39:57Z</dcterms:modified>
</cp:coreProperties>
</file>